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345" windowWidth="14805" windowHeight="7770" tabRatio="914"/>
  </bookViews>
  <sheets>
    <sheet name="Tablica 1" sheetId="2" r:id="rId1"/>
    <sheet name="Tablica 2" sheetId="17" r:id="rId2"/>
    <sheet name="Tablica 3" sheetId="8" r:id="rId3"/>
    <sheet name="Tablica 4" sheetId="18" r:id="rId4"/>
    <sheet name="Tablica 5" sheetId="20" r:id="rId5"/>
    <sheet name="Tablica 6" sheetId="22" r:id="rId6"/>
  </sheets>
  <definedNames>
    <definedName name="_ftn1" localSheetId="3">'Tablica 4'!$A$13</definedName>
    <definedName name="_ftn1" localSheetId="4">'Tablica 5'!$A$5</definedName>
    <definedName name="_ftnref1" localSheetId="3">'Tablica 4'!#REF!</definedName>
    <definedName name="_ftnref1" localSheetId="4">'Tablica 5'!#REF!</definedName>
    <definedName name="page\x2dtotal">#REF!</definedName>
    <definedName name="page\x2dtotal\x2dmaster0">#REF!</definedName>
    <definedName name="PODACI" localSheetId="1">#REF!</definedName>
    <definedName name="PODACI" localSheetId="3">#REF!</definedName>
    <definedName name="PODACI" localSheetId="4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G18" i="8" l="1"/>
  <c r="F18" i="8"/>
  <c r="E18" i="8"/>
</calcChain>
</file>

<file path=xl/sharedStrings.xml><?xml version="1.0" encoding="utf-8"?>
<sst xmlns="http://schemas.openxmlformats.org/spreadsheetml/2006/main" count="173" uniqueCount="122">
  <si>
    <t>Opis</t>
  </si>
  <si>
    <t>Index</t>
  </si>
  <si>
    <t>Broj poduzetnika</t>
  </si>
  <si>
    <t>-</t>
  </si>
  <si>
    <t>Broj dobitaša</t>
  </si>
  <si>
    <t>Broj gubitaša</t>
  </si>
  <si>
    <t>Broj zaposlenih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</si>
  <si>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</si>
  <si>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</si>
  <si>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</si>
  <si>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</si>
  <si>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</si>
  <si>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</si>
  <si>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</si>
  <si>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Prosječna mjesečna neto plaća po zaposlenom</t>
  </si>
  <si>
    <t>Izvoz</t>
  </si>
  <si>
    <t>Uvoz</t>
  </si>
  <si>
    <t>Trgovinski saldo</t>
  </si>
  <si>
    <t>OIB</t>
  </si>
  <si>
    <t>GRAD ZAGREB</t>
  </si>
  <si>
    <t>PRIMORSKO-GORANSKA</t>
  </si>
  <si>
    <t>ISTARSKA</t>
  </si>
  <si>
    <t>KRAPINSKO-ZAGORSKA</t>
  </si>
  <si>
    <t>BJELOVARSKO-BILOGORSKA</t>
  </si>
  <si>
    <t>DUBROVAČKO-NERETVANSKA</t>
  </si>
  <si>
    <t>VARAŽDINSKA</t>
  </si>
  <si>
    <t>VIROVITIČKO-PODRAVSKA</t>
  </si>
  <si>
    <t>MEĐIMURSKA</t>
  </si>
  <si>
    <t>ZADARSKA</t>
  </si>
  <si>
    <t>LIČKO-SENJSKA</t>
  </si>
  <si>
    <t>KARLOVAČKA</t>
  </si>
  <si>
    <t>ZAGREBAČKA</t>
  </si>
  <si>
    <t>SPLITSKO-DALMATINSKA</t>
  </si>
  <si>
    <t>KOPRIVNIČKO-KRIŽEVAČKA</t>
  </si>
  <si>
    <t>POŽEŠKO-SLAVONSKA</t>
  </si>
  <si>
    <t>ŠIBENSKO-KNINSKA</t>
  </si>
  <si>
    <t>SISAČKO-MOSLAVAČKA</t>
  </si>
  <si>
    <t>VUKOVARSKO-SRIJEMSKA</t>
  </si>
  <si>
    <t>R.br.</t>
  </si>
  <si>
    <t>Naziv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</si>
  <si>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</si>
  <si>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</si>
  <si>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</si>
  <si>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</si>
  <si>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</si>
  <si>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</si>
  <si>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</si>
  <si>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</si>
  <si>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</si>
  <si>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</si>
  <si>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Šifra i naziv županije</t>
  </si>
  <si>
    <t>Žup.</t>
  </si>
  <si>
    <t>Naziv županije</t>
  </si>
  <si>
    <t>svih</t>
  </si>
  <si>
    <t>dobitaša</t>
  </si>
  <si>
    <t>gubitaša</t>
  </si>
  <si>
    <t>Dobit razdoblja (+) ili gubitak razdoblja (-)</t>
  </si>
  <si>
    <t>2016.</t>
  </si>
  <si>
    <t>2017.</t>
  </si>
  <si>
    <t>Izvor: Fina – Registar godišnjih financijskih izvještaja</t>
  </si>
  <si>
    <t>Sjedište</t>
  </si>
  <si>
    <t>Dobit ili
gubitak razdoblja</t>
  </si>
  <si>
    <t>Razred djelatnosti</t>
  </si>
  <si>
    <t>Konsolidirani financijski rezultat</t>
  </si>
  <si>
    <t>58.11 Izdavanje knjiga</t>
  </si>
  <si>
    <t>58.12 Izdavanje imenika i popisa korisnič. adresa</t>
  </si>
  <si>
    <t>58.13 Izdavanje novina</t>
  </si>
  <si>
    <t>58.14 Izdavanje časopisa i period. publik.</t>
  </si>
  <si>
    <t>58.19 Ostala izdavačka djelatnost</t>
  </si>
  <si>
    <t>Ukupno 58.1</t>
  </si>
  <si>
    <t>BRODSKO-POSAVSKA</t>
  </si>
  <si>
    <t>Godina</t>
  </si>
  <si>
    <t>Prosječna mjesečna neto plaća</t>
  </si>
  <si>
    <t>Dobit ili gubitak razdoblja</t>
  </si>
  <si>
    <t>(iznosi u tisućama kuna)</t>
  </si>
  <si>
    <t>2018.</t>
  </si>
  <si>
    <t xml:space="preserve"> -</t>
  </si>
  <si>
    <t>Subvencije</t>
  </si>
  <si>
    <t>OSJEČKO-BARANJSKA</t>
  </si>
  <si>
    <t>Ukupno TOP 10</t>
  </si>
  <si>
    <t>Udio TOP 10 poduzetnika u skupini djelatnosti NKD 58.1</t>
  </si>
  <si>
    <t>2019.</t>
  </si>
  <si>
    <t>58576890942</t>
  </si>
  <si>
    <t xml:space="preserve"> (iznosi u tisućama kuna, prosječne plaće u kunama)</t>
  </si>
  <si>
    <t>(iznosi u tisućama kuna, prosječne plaće u kunama)</t>
  </si>
  <si>
    <t>(iznosi u tisućama kn, prosječne plaće u kn)</t>
  </si>
  <si>
    <t>Zagreb</t>
  </si>
  <si>
    <t>HANZA MEDIA d.o.o.</t>
  </si>
  <si>
    <t>24SATA d.o.o.</t>
  </si>
  <si>
    <t>VEČERNJI LIST d.o.o.</t>
  </si>
  <si>
    <t>PROFIL KLETT d.o.o.</t>
  </si>
  <si>
    <t>MOZAIK KNJIGA d.o.o.</t>
  </si>
  <si>
    <t>ADRIA MEDIA ZAGREB d.o.o.</t>
  </si>
  <si>
    <t>NARODNE NOVINE d.d.</t>
  </si>
  <si>
    <t>ŠKOLSKA KNJIGA d.d.</t>
  </si>
  <si>
    <t>Rijeka</t>
  </si>
  <si>
    <t>07189160632</t>
  </si>
  <si>
    <t>UKUPNO SVE ŽUPANIJE</t>
  </si>
  <si>
    <t>Izvor: Fina, Registar godišnjih financijskih izvještaja, obrada GFI-a za razdoblje 2016.-2020. godina</t>
  </si>
  <si>
    <t>Tablica 4.  Poslovanje poduzetnika u djelatnosti izdavanja knjiga (58.11) u razdoblju od 2016. do 2020. godine</t>
  </si>
  <si>
    <t>2020.</t>
  </si>
  <si>
    <t>79517545745</t>
  </si>
  <si>
    <t>64546066176</t>
  </si>
  <si>
    <t>38967655335</t>
  </si>
  <si>
    <t>78093047651</t>
  </si>
  <si>
    <t>92276133102</t>
  </si>
  <si>
    <t>95803232921</t>
  </si>
  <si>
    <t>44110106406</t>
  </si>
  <si>
    <t>57010186553</t>
  </si>
  <si>
    <t>NOVI LIST d.d.</t>
  </si>
  <si>
    <t>ALFA d.d.</t>
  </si>
  <si>
    <t>Ukupno SVI poduzetnici NKD 58.1 (666)</t>
  </si>
  <si>
    <t>Indeks 2020./2016.</t>
  </si>
  <si>
    <t>Prihodi od subvencija ukupno</t>
  </si>
  <si>
    <r>
      <t>Tablica 3.  TOP 10 poduzetnika čija je pretežita djelatnost izdavanje knjiga, periodičnih publikacija i ostale izdavačke djelatnosti (NKD 58.1)</t>
    </r>
    <r>
      <rPr>
        <b/>
        <u/>
        <sz val="9"/>
        <color theme="3" tint="-0.249977111117893"/>
        <rFont val="Arial"/>
        <family val="2"/>
        <charset val="238"/>
      </rPr>
      <t xml:space="preserve">, rangirani prema UKUPNIM PRIHODIMA, u 2020. g. </t>
    </r>
  </si>
  <si>
    <t xml:space="preserve">Konsolidirani financijski rezultat – dobit (+) ili gubitak (-) razdoblja </t>
  </si>
  <si>
    <t>Bruto investicije samo u novu dugotrajnu imovinu</t>
  </si>
  <si>
    <r>
      <rPr>
        <b/>
        <sz val="9"/>
        <color theme="4" tint="-0.499984740745262"/>
        <rFont val="Arial"/>
        <family val="2"/>
        <charset val="238"/>
      </rPr>
      <t>Tablica 1.</t>
    </r>
    <r>
      <rPr>
        <sz val="9"/>
        <color theme="4" tint="-0.499984740745262"/>
        <rFont val="Arial"/>
        <family val="2"/>
        <charset val="238"/>
      </rPr>
      <t xml:space="preserve">  </t>
    </r>
    <r>
      <rPr>
        <b/>
        <sz val="9"/>
        <color theme="4" tint="-0.499984740745262"/>
        <rFont val="Arial"/>
        <family val="2"/>
        <charset val="238"/>
      </rPr>
      <t xml:space="preserve">Osnovni financijski rezultati poslovanja poduzetnika u djelatnosti izdavanja knjiga, periodičnih publikacija i ostale izdavačke djelatnosti (NKD 58.1) </t>
    </r>
    <r>
      <rPr>
        <b/>
        <u/>
        <sz val="9"/>
        <color theme="4" tint="-0.499984740745262"/>
        <rFont val="Arial"/>
        <family val="2"/>
        <charset val="238"/>
      </rPr>
      <t>u 2020. godini</t>
    </r>
    <r>
      <rPr>
        <b/>
        <sz val="9"/>
        <color theme="4" tint="-0.499984740745262"/>
        <rFont val="Arial"/>
        <family val="2"/>
        <charset val="238"/>
      </rPr>
      <t xml:space="preserve"> </t>
    </r>
    <r>
      <rPr>
        <sz val="9"/>
        <color theme="4" tint="-0.499984740745262"/>
        <rFont val="Arial"/>
        <family val="2"/>
        <charset val="238"/>
      </rPr>
      <t xml:space="preserve"> </t>
    </r>
  </si>
  <si>
    <t>Izdavanje knjiga, periodičnih publikacija i ostale izdavačke djelatnosti (NKD 58.1)</t>
  </si>
  <si>
    <r>
      <rPr>
        <b/>
        <sz val="9"/>
        <color theme="4" tint="-0.499984740745262"/>
        <rFont val="Arial"/>
        <family val="2"/>
        <charset val="238"/>
      </rPr>
      <t>Tablica 2.</t>
    </r>
    <r>
      <rPr>
        <sz val="9"/>
        <color theme="4" tint="-0.499984740745262"/>
        <rFont val="Arial"/>
        <family val="2"/>
        <charset val="238"/>
      </rPr>
      <t xml:space="preserve">  </t>
    </r>
    <r>
      <rPr>
        <b/>
        <sz val="9"/>
        <color theme="4" tint="-0.499984740745262"/>
        <rFont val="Arial"/>
        <family val="2"/>
        <charset val="238"/>
      </rPr>
      <t xml:space="preserve">Financijski rezultati poslovanja poduzetnika po razredima djelatnosti izdavanja knjiga, periodičnih publikacija i ostale izdavačke djelatnosti u 2020. godini </t>
    </r>
  </si>
  <si>
    <r>
      <rPr>
        <b/>
        <sz val="9"/>
        <color theme="3" tint="-0.249977111117893"/>
        <rFont val="Arial"/>
        <family val="2"/>
        <charset val="238"/>
      </rPr>
      <t>Tablica 5.</t>
    </r>
    <r>
      <rPr>
        <sz val="9"/>
        <color theme="3" tint="-0.249977111117893"/>
        <rFont val="Arial"/>
        <family val="2"/>
        <charset val="238"/>
      </rPr>
      <t xml:space="preserve">  </t>
    </r>
    <r>
      <rPr>
        <b/>
        <sz val="9"/>
        <color theme="3" tint="-0.249977111117893"/>
        <rFont val="Arial"/>
        <family val="2"/>
        <charset val="238"/>
      </rPr>
      <t>Poslovanje poduzetnika u djelatnosti izdavanja novina (58.13) u razdoblju od 2016. do 2020. godine</t>
    </r>
  </si>
  <si>
    <r>
      <t xml:space="preserve">Tablica 6. Rezultati poduzetnika u djelatnosti izdavanja knjiga, periodičnih publikacija i ostale izdavačke djelatnosti po županijama – rang prema </t>
    </r>
    <r>
      <rPr>
        <b/>
        <u/>
        <sz val="9"/>
        <color theme="4" tint="-0.499984740745262"/>
        <rFont val="Arial"/>
        <family val="2"/>
        <charset val="238"/>
      </rPr>
      <t>ukupnim prihodima</t>
    </r>
    <r>
      <rPr>
        <b/>
        <sz val="9"/>
        <color theme="4" tint="-0.499984740745262"/>
        <rFont val="Arial"/>
        <family val="2"/>
        <charset val="238"/>
      </rPr>
      <t xml:space="preserve"> u u 2020. godini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</si>
</sst>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#,##0.0"/>
    <numFmt numFmtId="166" formatCode="0.0"/>
    <numFmt numFmtId="167" formatCode="#,##0_ ;[Red]\-#,##0\ "/>
  </numFmts>
  <fonts count="6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56"/>
      <name val="Arial"/>
      <family val="2"/>
      <charset val="238"/>
    </font>
    <font>
      <b/>
      <sz val="9"/>
      <color indexed="9"/>
      <name val="Arial"/>
      <family val="2"/>
      <charset val="238"/>
    </font>
    <font>
      <i/>
      <sz val="8"/>
      <color rgb="FF003366"/>
      <name val="Arial"/>
      <family val="2"/>
      <charset val="238"/>
    </font>
    <font>
      <sz val="10"/>
      <name val="MS Sans Serif"/>
      <family val="2"/>
      <charset val="238"/>
    </font>
    <font>
      <b/>
      <sz val="8"/>
      <color rgb="FFFFFFFF"/>
      <name val="Arial"/>
      <family val="2"/>
      <charset val="238"/>
    </font>
    <font>
      <sz val="9"/>
      <color rgb="FF00325A"/>
      <name val="Arial"/>
      <family val="2"/>
      <charset val="238"/>
    </font>
    <font>
      <sz val="9"/>
      <color rgb="FF17365D"/>
      <name val="Arial"/>
      <family val="2"/>
      <charset val="238"/>
    </font>
    <font>
      <b/>
      <sz val="9"/>
      <color indexed="56"/>
      <name val="Arial"/>
      <family val="2"/>
      <charset val="238"/>
    </font>
    <font>
      <sz val="9"/>
      <color rgb="FFFF0000"/>
      <name val="Arial"/>
      <family val="2"/>
      <charset val="238"/>
    </font>
    <font>
      <u/>
      <sz val="11"/>
      <color theme="10"/>
      <name val="Calibri"/>
      <family val="2"/>
      <scheme val="minor"/>
    </font>
    <font>
      <b/>
      <sz val="9"/>
      <color theme="3" tint="-0.249977111117893"/>
      <name val="Arial"/>
      <family val="2"/>
      <charset val="238"/>
    </font>
    <font>
      <sz val="10"/>
      <name val="MS Sans Serif"/>
      <family val="2"/>
      <charset val="238"/>
    </font>
    <font>
      <sz val="10"/>
      <name val="MS Sans Serif"/>
      <family val="2"/>
      <charset val="238"/>
    </font>
    <font>
      <b/>
      <sz val="8.5"/>
      <color rgb="FFFFFFFF"/>
      <name val="Arial"/>
      <family val="2"/>
      <charset val="238"/>
    </font>
    <font>
      <sz val="9"/>
      <color rgb="FF002060"/>
      <name val="Arial"/>
      <family val="2"/>
      <charset val="238"/>
    </font>
    <font>
      <b/>
      <sz val="9"/>
      <color rgb="FF002060"/>
      <name val="Arial"/>
      <family val="2"/>
      <charset val="238"/>
    </font>
    <font>
      <b/>
      <sz val="9"/>
      <color rgb="FF17365D"/>
      <name val="Arial"/>
      <family val="2"/>
      <charset val="238"/>
    </font>
    <font>
      <sz val="11"/>
      <color theme="1"/>
      <name val="Calibri"/>
      <family val="2"/>
      <scheme val="minor"/>
    </font>
    <font>
      <sz val="9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sz val="10"/>
      <color indexed="8"/>
      <name val="Arial"/>
      <family val="2"/>
      <charset val="238"/>
    </font>
    <font>
      <sz val="9"/>
      <color theme="3" tint="-0.499984740745262"/>
      <name val="Arial"/>
      <family val="2"/>
      <charset val="238"/>
    </font>
    <font>
      <sz val="11"/>
      <color rgb="FFFF0000"/>
      <name val="Calibri"/>
      <family val="2"/>
      <scheme val="minor"/>
    </font>
    <font>
      <i/>
      <sz val="8"/>
      <color rgb="FF002060"/>
      <name val="Arial"/>
      <family val="2"/>
      <charset val="238"/>
    </font>
    <font>
      <sz val="10"/>
      <color theme="3" tint="-0.249977111117893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i/>
      <sz val="8"/>
      <color theme="3" tint="-0.249977111117893"/>
      <name val="Arial"/>
      <family val="2"/>
      <charset val="238"/>
    </font>
    <font>
      <b/>
      <sz val="8"/>
      <color rgb="FF17365D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u/>
      <sz val="9"/>
      <color theme="3" tint="-0.249977111117893"/>
      <name val="Arial"/>
      <family val="2"/>
      <charset val="238"/>
    </font>
    <font>
      <b/>
      <sz val="9"/>
      <color theme="3" tint="-0.249977111117893"/>
      <name val="Calibri"/>
      <family val="2"/>
      <scheme val="minor"/>
    </font>
    <font>
      <sz val="9"/>
      <color theme="3" tint="-0.249977111117893"/>
      <name val="Arial"/>
      <family val="2"/>
      <charset val="238"/>
    </font>
    <font>
      <sz val="9"/>
      <color theme="3" tint="-0.249977111117893"/>
      <name val="Calibri"/>
      <family val="2"/>
      <scheme val="minor"/>
    </font>
    <font>
      <b/>
      <sz val="8.5"/>
      <color theme="0"/>
      <name val="Arial"/>
      <family val="2"/>
      <charset val="238"/>
    </font>
    <font>
      <b/>
      <sz val="10"/>
      <color rgb="FFFFFFFF"/>
      <name val="Arial"/>
      <family val="2"/>
      <charset val="238"/>
    </font>
    <font>
      <b/>
      <sz val="9"/>
      <color rgb="FFFFFFFF"/>
      <name val="Arial"/>
      <family val="2"/>
      <charset val="238"/>
    </font>
    <font>
      <b/>
      <sz val="9"/>
      <color rgb="FF003366"/>
      <name val="Arial"/>
      <family val="2"/>
      <charset val="238"/>
    </font>
    <font>
      <sz val="9"/>
      <color rgb="FF003366"/>
      <name val="Arial"/>
      <family val="2"/>
      <charset val="238"/>
    </font>
    <font>
      <b/>
      <u/>
      <sz val="9"/>
      <color theme="4" tint="-0.499984740745262"/>
      <name val="Arial"/>
      <family val="2"/>
      <charset val="238"/>
    </font>
    <font>
      <sz val="9"/>
      <color theme="4" tint="-0.499984740745262"/>
      <name val="Calibri"/>
      <family val="2"/>
      <scheme val="minor"/>
    </font>
    <font>
      <i/>
      <sz val="8"/>
      <color theme="4" tint="-0.499984740745262"/>
      <name val="Arial"/>
      <family val="2"/>
      <charset val="238"/>
    </font>
    <font>
      <i/>
      <sz val="8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0"/>
      <color theme="4" tint="-0.499984740745262"/>
      <name val="Arial"/>
      <family val="2"/>
      <charset val="238"/>
    </font>
    <font>
      <sz val="11"/>
      <color theme="4" tint="-0.499984740745262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8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8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8"/>
      </right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rgb="FF0000FF"/>
      </left>
      <right style="thin">
        <color theme="0"/>
      </right>
      <top style="thin">
        <color rgb="FF0000FF"/>
      </top>
      <bottom style="thin">
        <color rgb="FF0000FF"/>
      </bottom>
      <diagonal/>
    </border>
  </borders>
  <cellStyleXfs count="30">
    <xf numFmtId="0" fontId="0" fillId="0" borderId="0"/>
    <xf numFmtId="0" fontId="18" fillId="0" borderId="0"/>
    <xf numFmtId="0" fontId="14" fillId="0" borderId="0"/>
    <xf numFmtId="0" fontId="24" fillId="0" borderId="0" applyNumberFormat="0" applyFill="0" applyBorder="0" applyAlignment="0" applyProtection="0"/>
    <xf numFmtId="0" fontId="26" fillId="0" borderId="0"/>
    <xf numFmtId="0" fontId="13" fillId="0" borderId="0"/>
    <xf numFmtId="0" fontId="12" fillId="0" borderId="0"/>
    <xf numFmtId="0" fontId="27" fillId="0" borderId="0"/>
    <xf numFmtId="0" fontId="18" fillId="0" borderId="0"/>
    <xf numFmtId="0" fontId="11" fillId="0" borderId="0"/>
    <xf numFmtId="0" fontId="10" fillId="0" borderId="0"/>
    <xf numFmtId="0" fontId="32" fillId="0" borderId="0"/>
    <xf numFmtId="0" fontId="9" fillId="0" borderId="0"/>
    <xf numFmtId="0" fontId="24" fillId="0" borderId="0" applyNumberFormat="0" applyFill="0" applyBorder="0" applyAlignment="0" applyProtection="0"/>
    <xf numFmtId="0" fontId="18" fillId="0" borderId="0"/>
    <xf numFmtId="0" fontId="9" fillId="0" borderId="0"/>
    <xf numFmtId="0" fontId="9" fillId="0" borderId="0"/>
    <xf numFmtId="0" fontId="18" fillId="0" borderId="0"/>
    <xf numFmtId="0" fontId="9" fillId="0" borderId="0"/>
    <xf numFmtId="0" fontId="9" fillId="0" borderId="0"/>
    <xf numFmtId="0" fontId="8" fillId="0" borderId="0"/>
    <xf numFmtId="0" fontId="35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126">
    <xf numFmtId="0" fontId="0" fillId="0" borderId="0" xfId="0"/>
    <xf numFmtId="3" fontId="21" fillId="3" borderId="3" xfId="0" applyNumberFormat="1" applyFont="1" applyFill="1" applyBorder="1" applyAlignment="1">
      <alignment horizontal="right" vertical="center" wrapText="1"/>
    </xf>
    <xf numFmtId="0" fontId="21" fillId="3" borderId="3" xfId="0" applyFont="1" applyFill="1" applyBorder="1" applyAlignment="1">
      <alignment horizontal="left" vertical="center"/>
    </xf>
    <xf numFmtId="0" fontId="21" fillId="3" borderId="3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right" vertical="center" wrapText="1"/>
    </xf>
    <xf numFmtId="0" fontId="21" fillId="3" borderId="3" xfId="0" applyFont="1" applyFill="1" applyBorder="1" applyAlignment="1">
      <alignment horizontal="center" vertical="center"/>
    </xf>
    <xf numFmtId="3" fontId="25" fillId="5" borderId="3" xfId="0" applyNumberFormat="1" applyFont="1" applyFill="1" applyBorder="1" applyAlignment="1">
      <alignment horizontal="right" vertical="center" wrapText="1"/>
    </xf>
    <xf numFmtId="3" fontId="25" fillId="6" borderId="3" xfId="0" applyNumberFormat="1" applyFont="1" applyFill="1" applyBorder="1" applyAlignment="1">
      <alignment horizontal="right" vertical="center" wrapText="1"/>
    </xf>
    <xf numFmtId="0" fontId="24" fillId="0" borderId="0" xfId="3" applyAlignment="1">
      <alignment vertical="center"/>
    </xf>
    <xf numFmtId="0" fontId="21" fillId="3" borderId="3" xfId="0" quotePrefix="1" applyFont="1" applyFill="1" applyBorder="1" applyAlignment="1">
      <alignment horizontal="center" vertical="center"/>
    </xf>
    <xf numFmtId="0" fontId="25" fillId="5" borderId="3" xfId="0" applyFont="1" applyFill="1" applyBorder="1" applyAlignment="1">
      <alignment vertical="center" wrapText="1"/>
    </xf>
    <xf numFmtId="0" fontId="25" fillId="6" borderId="3" xfId="0" applyFont="1" applyFill="1" applyBorder="1" applyAlignment="1">
      <alignment vertical="center" wrapText="1"/>
    </xf>
    <xf numFmtId="165" fontId="0" fillId="0" borderId="0" xfId="0" applyNumberFormat="1"/>
    <xf numFmtId="3" fontId="21" fillId="9" borderId="3" xfId="0" applyNumberFormat="1" applyFont="1" applyFill="1" applyBorder="1" applyAlignment="1">
      <alignment horizontal="right" vertical="center"/>
    </xf>
    <xf numFmtId="3" fontId="29" fillId="9" borderId="3" xfId="0" applyNumberFormat="1" applyFont="1" applyFill="1" applyBorder="1" applyAlignment="1">
      <alignment horizontal="right" vertical="center"/>
    </xf>
    <xf numFmtId="3" fontId="29" fillId="9" borderId="4" xfId="0" applyNumberFormat="1" applyFont="1" applyFill="1" applyBorder="1" applyAlignment="1">
      <alignment horizontal="right" vertical="center"/>
    </xf>
    <xf numFmtId="3" fontId="29" fillId="9" borderId="6" xfId="0" applyNumberFormat="1" applyFont="1" applyFill="1" applyBorder="1" applyAlignment="1">
      <alignment horizontal="right" vertical="center"/>
    </xf>
    <xf numFmtId="49" fontId="21" fillId="3" borderId="3" xfId="0" applyNumberFormat="1" applyFont="1" applyFill="1" applyBorder="1" applyAlignment="1">
      <alignment horizontal="center" vertical="center"/>
    </xf>
    <xf numFmtId="0" fontId="37" fillId="0" borderId="0" xfId="0" applyFont="1"/>
    <xf numFmtId="0" fontId="38" fillId="0" borderId="0" xfId="0" applyFont="1"/>
    <xf numFmtId="3" fontId="21" fillId="9" borderId="3" xfId="0" applyNumberFormat="1" applyFont="1" applyFill="1" applyBorder="1" applyAlignment="1">
      <alignment horizontal="right" vertical="center" wrapText="1"/>
    </xf>
    <xf numFmtId="0" fontId="39" fillId="0" borderId="0" xfId="0" applyFont="1"/>
    <xf numFmtId="0" fontId="40" fillId="0" borderId="0" xfId="0" applyFont="1"/>
    <xf numFmtId="0" fontId="2" fillId="0" borderId="0" xfId="28"/>
    <xf numFmtId="0" fontId="43" fillId="0" borderId="0" xfId="0" applyFont="1"/>
    <xf numFmtId="0" fontId="23" fillId="0" borderId="0" xfId="28" applyFont="1"/>
    <xf numFmtId="167" fontId="29" fillId="3" borderId="3" xfId="0" applyNumberFormat="1" applyFont="1" applyFill="1" applyBorder="1" applyAlignment="1">
      <alignment horizontal="right" vertical="center"/>
    </xf>
    <xf numFmtId="167" fontId="23" fillId="9" borderId="3" xfId="0" applyNumberFormat="1" applyFont="1" applyFill="1" applyBorder="1" applyAlignment="1">
      <alignment horizontal="right" vertical="center"/>
    </xf>
    <xf numFmtId="167" fontId="46" fillId="9" borderId="3" xfId="0" applyNumberFormat="1" applyFont="1" applyFill="1" applyBorder="1" applyAlignment="1">
      <alignment horizontal="right" vertical="center"/>
    </xf>
    <xf numFmtId="167" fontId="46" fillId="9" borderId="7" xfId="0" applyNumberFormat="1" applyFont="1" applyFill="1" applyBorder="1" applyAlignment="1">
      <alignment horizontal="right" vertical="center"/>
    </xf>
    <xf numFmtId="167" fontId="46" fillId="9" borderId="6" xfId="0" applyNumberFormat="1" applyFont="1" applyFill="1" applyBorder="1" applyAlignment="1">
      <alignment horizontal="right" vertical="center"/>
    </xf>
    <xf numFmtId="166" fontId="2" fillId="0" borderId="0" xfId="28" applyNumberFormat="1"/>
    <xf numFmtId="0" fontId="47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54" fillId="0" borderId="0" xfId="0" applyFont="1" applyAlignment="1">
      <alignment vertical="center"/>
    </xf>
    <xf numFmtId="0" fontId="55" fillId="0" borderId="0" xfId="0" applyFont="1" applyAlignment="1">
      <alignment vertical="center"/>
    </xf>
    <xf numFmtId="0" fontId="52" fillId="0" borderId="23" xfId="0" applyFont="1" applyBorder="1" applyAlignment="1">
      <alignment vertical="center"/>
    </xf>
    <xf numFmtId="3" fontId="52" fillId="0" borderId="23" xfId="0" applyNumberFormat="1" applyFont="1" applyBorder="1" applyAlignment="1">
      <alignment horizontal="right" vertical="center"/>
    </xf>
    <xf numFmtId="0" fontId="52" fillId="0" borderId="23" xfId="0" applyFont="1" applyBorder="1" applyAlignment="1">
      <alignment horizontal="right" vertical="center"/>
    </xf>
    <xf numFmtId="0" fontId="51" fillId="8" borderId="23" xfId="0" applyFont="1" applyFill="1" applyBorder="1" applyAlignment="1">
      <alignment vertical="center"/>
    </xf>
    <xf numFmtId="3" fontId="51" fillId="8" borderId="23" xfId="0" applyNumberFormat="1" applyFont="1" applyFill="1" applyBorder="1" applyAlignment="1">
      <alignment horizontal="right" vertical="center"/>
    </xf>
    <xf numFmtId="0" fontId="51" fillId="8" borderId="23" xfId="0" applyFont="1" applyFill="1" applyBorder="1" applyAlignment="1">
      <alignment horizontal="right" vertical="center"/>
    </xf>
    <xf numFmtId="0" fontId="52" fillId="0" borderId="24" xfId="0" applyFont="1" applyBorder="1" applyAlignment="1">
      <alignment vertical="center"/>
    </xf>
    <xf numFmtId="3" fontId="52" fillId="0" borderId="24" xfId="0" applyNumberFormat="1" applyFont="1" applyBorder="1" applyAlignment="1">
      <alignment horizontal="right" vertical="center"/>
    </xf>
    <xf numFmtId="0" fontId="52" fillId="0" borderId="24" xfId="0" applyFont="1" applyBorder="1" applyAlignment="1">
      <alignment horizontal="right" vertical="center"/>
    </xf>
    <xf numFmtId="0" fontId="50" fillId="11" borderId="3" xfId="0" applyFont="1" applyFill="1" applyBorder="1" applyAlignment="1">
      <alignment horizontal="center" vertical="center" wrapText="1"/>
    </xf>
    <xf numFmtId="0" fontId="51" fillId="9" borderId="3" xfId="0" applyFont="1" applyFill="1" applyBorder="1" applyAlignment="1">
      <alignment vertical="center"/>
    </xf>
    <xf numFmtId="0" fontId="51" fillId="9" borderId="3" xfId="0" applyFont="1" applyFill="1" applyBorder="1" applyAlignment="1">
      <alignment horizontal="right" vertical="center"/>
    </xf>
    <xf numFmtId="166" fontId="51" fillId="8" borderId="23" xfId="0" applyNumberFormat="1" applyFont="1" applyFill="1" applyBorder="1" applyAlignment="1">
      <alignment horizontal="right" vertical="center"/>
    </xf>
    <xf numFmtId="166" fontId="52" fillId="0" borderId="23" xfId="0" applyNumberFormat="1" applyFont="1" applyBorder="1" applyAlignment="1">
      <alignment horizontal="right" vertical="center"/>
    </xf>
    <xf numFmtId="0" fontId="33" fillId="0" borderId="0" xfId="0" applyFont="1" applyAlignment="1"/>
    <xf numFmtId="0" fontId="57" fillId="0" borderId="0" xfId="0" applyFont="1"/>
    <xf numFmtId="0" fontId="28" fillId="11" borderId="3" xfId="0" applyFont="1" applyFill="1" applyBorder="1" applyAlignment="1">
      <alignment horizontal="center" vertical="center"/>
    </xf>
    <xf numFmtId="0" fontId="28" fillId="11" borderId="3" xfId="0" applyFont="1" applyFill="1" applyBorder="1" applyAlignment="1">
      <alignment horizontal="center" vertical="center" wrapText="1"/>
    </xf>
    <xf numFmtId="0" fontId="29" fillId="3" borderId="3" xfId="0" applyFont="1" applyFill="1" applyBorder="1" applyAlignment="1">
      <alignment vertical="center" wrapText="1"/>
    </xf>
    <xf numFmtId="167" fontId="23" fillId="3" borderId="3" xfId="0" applyNumberFormat="1" applyFont="1" applyFill="1" applyBorder="1" applyAlignment="1">
      <alignment horizontal="right" vertical="center"/>
    </xf>
    <xf numFmtId="167" fontId="36" fillId="3" borderId="3" xfId="0" applyNumberFormat="1" applyFont="1" applyFill="1" applyBorder="1" applyAlignment="1">
      <alignment horizontal="right" vertical="center"/>
    </xf>
    <xf numFmtId="0" fontId="30" fillId="8" borderId="3" xfId="0" applyFont="1" applyFill="1" applyBorder="1" applyAlignment="1">
      <alignment vertical="center" wrapText="1"/>
    </xf>
    <xf numFmtId="167" fontId="30" fillId="8" borderId="3" xfId="0" applyNumberFormat="1" applyFont="1" applyFill="1" applyBorder="1" applyAlignment="1">
      <alignment horizontal="right" vertical="center"/>
    </xf>
    <xf numFmtId="0" fontId="19" fillId="4" borderId="3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167" fontId="21" fillId="3" borderId="3" xfId="0" applyNumberFormat="1" applyFont="1" applyFill="1" applyBorder="1" applyAlignment="1">
      <alignment horizontal="right" vertical="center" wrapText="1"/>
    </xf>
    <xf numFmtId="167" fontId="25" fillId="5" borderId="3" xfId="0" applyNumberFormat="1" applyFont="1" applyFill="1" applyBorder="1" applyAlignment="1">
      <alignment horizontal="right" vertical="center" wrapText="1"/>
    </xf>
    <xf numFmtId="0" fontId="25" fillId="7" borderId="3" xfId="0" applyFont="1" applyFill="1" applyBorder="1" applyAlignment="1">
      <alignment vertical="center" wrapText="1"/>
    </xf>
    <xf numFmtId="164" fontId="25" fillId="7" borderId="3" xfId="0" applyNumberFormat="1" applyFont="1" applyFill="1" applyBorder="1" applyAlignment="1">
      <alignment horizontal="right" vertical="center" wrapText="1"/>
    </xf>
    <xf numFmtId="0" fontId="25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34" fillId="0" borderId="0" xfId="0" applyFont="1"/>
    <xf numFmtId="0" fontId="58" fillId="0" borderId="0" xfId="0" applyFont="1"/>
    <xf numFmtId="0" fontId="19" fillId="11" borderId="3" xfId="0" applyFont="1" applyFill="1" applyBorder="1" applyAlignment="1">
      <alignment horizontal="center" vertical="center" wrapText="1"/>
    </xf>
    <xf numFmtId="0" fontId="31" fillId="9" borderId="3" xfId="0" applyFont="1" applyFill="1" applyBorder="1" applyAlignment="1">
      <alignment horizontal="center" vertical="center" wrapText="1"/>
    </xf>
    <xf numFmtId="166" fontId="31" fillId="10" borderId="3" xfId="0" applyNumberFormat="1" applyFont="1" applyFill="1" applyBorder="1" applyAlignment="1">
      <alignment horizontal="right" vertical="center" wrapText="1"/>
    </xf>
    <xf numFmtId="0" fontId="42" fillId="10" borderId="3" xfId="0" applyFont="1" applyFill="1" applyBorder="1" applyAlignment="1">
      <alignment horizontal="center" vertical="center" wrapText="1"/>
    </xf>
    <xf numFmtId="0" fontId="57" fillId="0" borderId="0" xfId="0" applyFont="1" applyAlignment="1">
      <alignment vertical="center"/>
    </xf>
    <xf numFmtId="0" fontId="48" fillId="11" borderId="3" xfId="0" applyFont="1" applyFill="1" applyBorder="1" applyAlignment="1">
      <alignment horizontal="center" vertical="center" wrapText="1"/>
    </xf>
    <xf numFmtId="165" fontId="31" fillId="10" borderId="3" xfId="0" applyNumberFormat="1" applyFont="1" applyFill="1" applyBorder="1" applyAlignment="1">
      <alignment horizontal="right" vertical="center"/>
    </xf>
    <xf numFmtId="0" fontId="28" fillId="11" borderId="5" xfId="0" applyFont="1" applyFill="1" applyBorder="1" applyAlignment="1">
      <alignment horizontal="center" vertical="center" wrapText="1"/>
    </xf>
    <xf numFmtId="3" fontId="21" fillId="9" borderId="5" xfId="0" applyNumberFormat="1" applyFont="1" applyFill="1" applyBorder="1" applyAlignment="1">
      <alignment horizontal="right" vertical="center"/>
    </xf>
    <xf numFmtId="3" fontId="21" fillId="9" borderId="25" xfId="0" applyNumberFormat="1" applyFont="1" applyFill="1" applyBorder="1" applyAlignment="1">
      <alignment horizontal="right" vertical="center"/>
    </xf>
    <xf numFmtId="3" fontId="21" fillId="9" borderId="6" xfId="0" applyNumberFormat="1" applyFont="1" applyFill="1" applyBorder="1" applyAlignment="1">
      <alignment horizontal="right" vertical="center"/>
    </xf>
    <xf numFmtId="3" fontId="15" fillId="0" borderId="2" xfId="29" applyNumberFormat="1" applyFont="1" applyBorder="1" applyAlignment="1">
      <alignment horizontal="right" vertical="center" wrapText="1"/>
    </xf>
    <xf numFmtId="3" fontId="15" fillId="2" borderId="20" xfId="29" applyNumberFormat="1" applyFont="1" applyFill="1" applyBorder="1" applyAlignment="1">
      <alignment horizontal="right" vertical="center" wrapText="1"/>
    </xf>
    <xf numFmtId="165" fontId="15" fillId="0" borderId="21" xfId="29" applyNumberFormat="1" applyFont="1" applyBorder="1" applyAlignment="1">
      <alignment horizontal="right" vertical="center" wrapText="1"/>
    </xf>
    <xf numFmtId="3" fontId="15" fillId="0" borderId="22" xfId="29" applyNumberFormat="1" applyFont="1" applyBorder="1" applyAlignment="1">
      <alignment horizontal="right" vertical="center" wrapText="1"/>
    </xf>
    <xf numFmtId="3" fontId="15" fillId="0" borderId="20" xfId="29" applyNumberFormat="1" applyFont="1" applyBorder="1" applyAlignment="1">
      <alignment horizontal="right" vertical="center" wrapText="1"/>
    </xf>
    <xf numFmtId="3" fontId="15" fillId="0" borderId="1" xfId="29" applyNumberFormat="1" applyFont="1" applyBorder="1" applyAlignment="1">
      <alignment horizontal="right" vertical="center" wrapText="1"/>
    </xf>
    <xf numFmtId="3" fontId="15" fillId="2" borderId="14" xfId="29" applyNumberFormat="1" applyFont="1" applyFill="1" applyBorder="1" applyAlignment="1">
      <alignment horizontal="right" vertical="center" wrapText="1"/>
    </xf>
    <xf numFmtId="165" fontId="15" fillId="0" borderId="15" xfId="29" applyNumberFormat="1" applyFont="1" applyBorder="1" applyAlignment="1">
      <alignment horizontal="right" vertical="center" wrapText="1"/>
    </xf>
    <xf numFmtId="3" fontId="15" fillId="0" borderId="9" xfId="29" applyNumberFormat="1" applyFont="1" applyBorder="1" applyAlignment="1">
      <alignment horizontal="right" vertical="center" wrapText="1"/>
    </xf>
    <xf numFmtId="3" fontId="15" fillId="0" borderId="14" xfId="29" applyNumberFormat="1" applyFont="1" applyBorder="1" applyAlignment="1">
      <alignment horizontal="right" vertical="center" wrapText="1"/>
    </xf>
    <xf numFmtId="3" fontId="16" fillId="11" borderId="16" xfId="29" applyNumberFormat="1" applyFont="1" applyFill="1" applyBorder="1" applyAlignment="1">
      <alignment vertical="center" wrapText="1"/>
    </xf>
    <xf numFmtId="3" fontId="16" fillId="11" borderId="11" xfId="29" applyNumberFormat="1" applyFont="1" applyFill="1" applyBorder="1" applyAlignment="1">
      <alignment vertical="center" wrapText="1"/>
    </xf>
    <xf numFmtId="3" fontId="16" fillId="11" borderId="11" xfId="29" applyNumberFormat="1" applyFont="1" applyFill="1" applyBorder="1" applyAlignment="1">
      <alignment horizontal="right" vertical="center" wrapText="1"/>
    </xf>
    <xf numFmtId="3" fontId="16" fillId="11" borderId="17" xfId="29" applyNumberFormat="1" applyFont="1" applyFill="1" applyBorder="1" applyAlignment="1">
      <alignment horizontal="right" vertical="center" wrapText="1"/>
    </xf>
    <xf numFmtId="165" fontId="16" fillId="11" borderId="18" xfId="29" applyNumberFormat="1" applyFont="1" applyFill="1" applyBorder="1" applyAlignment="1">
      <alignment horizontal="right" vertical="center" wrapText="1"/>
    </xf>
    <xf numFmtId="3" fontId="16" fillId="11" borderId="10" xfId="29" applyNumberFormat="1" applyFont="1" applyFill="1" applyBorder="1" applyAlignment="1">
      <alignment horizontal="right" vertical="center" wrapText="1"/>
    </xf>
    <xf numFmtId="0" fontId="16" fillId="11" borderId="3" xfId="29" applyFont="1" applyFill="1" applyBorder="1" applyAlignment="1">
      <alignment horizontal="center" vertical="center" wrapText="1"/>
    </xf>
    <xf numFmtId="3" fontId="15" fillId="12" borderId="19" xfId="29" applyNumberFormat="1" applyFont="1" applyFill="1" applyBorder="1" applyAlignment="1">
      <alignment horizontal="center" vertical="center" wrapText="1"/>
    </xf>
    <xf numFmtId="3" fontId="15" fillId="12" borderId="2" xfId="29" applyNumberFormat="1" applyFont="1" applyFill="1" applyBorder="1" applyAlignment="1">
      <alignment vertical="center" wrapText="1"/>
    </xf>
    <xf numFmtId="3" fontId="15" fillId="12" borderId="2" xfId="29" applyNumberFormat="1" applyFont="1" applyFill="1" applyBorder="1" applyAlignment="1">
      <alignment horizontal="right" vertical="center" wrapText="1"/>
    </xf>
    <xf numFmtId="3" fontId="15" fillId="12" borderId="13" xfId="29" applyNumberFormat="1" applyFont="1" applyFill="1" applyBorder="1" applyAlignment="1">
      <alignment horizontal="center" vertical="center" wrapText="1"/>
    </xf>
    <xf numFmtId="3" fontId="15" fillId="12" borderId="1" xfId="29" applyNumberFormat="1" applyFont="1" applyFill="1" applyBorder="1" applyAlignment="1">
      <alignment vertical="center" wrapText="1"/>
    </xf>
    <xf numFmtId="3" fontId="15" fillId="12" borderId="1" xfId="29" applyNumberFormat="1" applyFont="1" applyFill="1" applyBorder="1" applyAlignment="1">
      <alignment horizontal="right" vertical="center" wrapText="1"/>
    </xf>
    <xf numFmtId="3" fontId="22" fillId="12" borderId="2" xfId="29" applyNumberFormat="1" applyFont="1" applyFill="1" applyBorder="1" applyAlignment="1">
      <alignment horizontal="right" vertical="center" wrapText="1"/>
    </xf>
    <xf numFmtId="3" fontId="22" fillId="12" borderId="1" xfId="29" applyNumberFormat="1" applyFont="1" applyFill="1" applyBorder="1" applyAlignment="1">
      <alignment horizontal="right" vertical="center" wrapText="1"/>
    </xf>
    <xf numFmtId="0" fontId="34" fillId="0" borderId="0" xfId="0" applyFont="1" applyAlignment="1">
      <alignment vertical="center"/>
    </xf>
    <xf numFmtId="0" fontId="59" fillId="0" borderId="0" xfId="0" applyFont="1" applyAlignment="1"/>
    <xf numFmtId="0" fontId="59" fillId="0" borderId="0" xfId="0" applyFont="1"/>
    <xf numFmtId="3" fontId="23" fillId="0" borderId="14" xfId="29" applyNumberFormat="1" applyFont="1" applyBorder="1" applyAlignment="1">
      <alignment horizontal="right" vertical="center" wrapText="1"/>
    </xf>
    <xf numFmtId="3" fontId="23" fillId="0" borderId="9" xfId="29" applyNumberFormat="1" applyFont="1" applyBorder="1" applyAlignment="1">
      <alignment horizontal="right" vertical="center" wrapText="1"/>
    </xf>
    <xf numFmtId="166" fontId="0" fillId="0" borderId="0" xfId="0" applyNumberFormat="1"/>
    <xf numFmtId="0" fontId="49" fillId="11" borderId="3" xfId="0" applyFont="1" applyFill="1" applyBorder="1" applyAlignment="1">
      <alignment horizontal="center" vertical="center" wrapText="1"/>
    </xf>
    <xf numFmtId="0" fontId="50" fillId="11" borderId="3" xfId="0" applyFont="1" applyFill="1" applyBorder="1" applyAlignment="1">
      <alignment horizontal="center" vertical="center" wrapText="1"/>
    </xf>
    <xf numFmtId="0" fontId="55" fillId="0" borderId="0" xfId="0" applyFont="1" applyBorder="1" applyAlignment="1">
      <alignment horizontal="right" vertical="center"/>
    </xf>
    <xf numFmtId="0" fontId="56" fillId="0" borderId="0" xfId="0" applyFont="1" applyBorder="1" applyAlignment="1">
      <alignment horizontal="right" vertical="center"/>
    </xf>
    <xf numFmtId="0" fontId="17" fillId="0" borderId="0" xfId="0" applyFont="1" applyBorder="1" applyAlignment="1">
      <alignment vertical="center"/>
    </xf>
    <xf numFmtId="0" fontId="0" fillId="0" borderId="0" xfId="0" applyBorder="1" applyAlignment="1"/>
    <xf numFmtId="0" fontId="25" fillId="5" borderId="3" xfId="0" applyFont="1" applyFill="1" applyBorder="1" applyAlignment="1">
      <alignment horizontal="left" vertical="center" wrapText="1"/>
    </xf>
    <xf numFmtId="0" fontId="25" fillId="6" borderId="3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55" fillId="0" borderId="8" xfId="0" applyFont="1" applyBorder="1" applyAlignment="1">
      <alignment horizontal="right" vertical="center"/>
    </xf>
    <xf numFmtId="0" fontId="46" fillId="0" borderId="0" xfId="0" applyFont="1" applyAlignment="1"/>
    <xf numFmtId="0" fontId="47" fillId="0" borderId="0" xfId="0" applyFont="1" applyAlignment="1"/>
    <xf numFmtId="0" fontId="0" fillId="0" borderId="12" xfId="0" applyBorder="1" applyAlignment="1"/>
    <xf numFmtId="0" fontId="41" fillId="0" borderId="0" xfId="0" applyFont="1" applyBorder="1" applyAlignment="1">
      <alignment horizontal="right" vertical="center"/>
    </xf>
    <xf numFmtId="0" fontId="16" fillId="11" borderId="3" xfId="29" applyFont="1" applyFill="1" applyBorder="1" applyAlignment="1">
      <alignment horizontal="center" vertical="center" wrapText="1"/>
    </xf>
  </cellXfs>
  <cellStyles count="30">
    <cellStyle name="Hiperveza" xfId="3" builtinId="8"/>
    <cellStyle name="Hiperveza 2" xfId="13"/>
    <cellStyle name="Normal 2" xfId="1"/>
    <cellStyle name="Normal 3" xfId="2"/>
    <cellStyle name="Normal 3 2" xfId="12"/>
    <cellStyle name="Normalno" xfId="0" builtinId="0"/>
    <cellStyle name="Normalno 10" xfId="20"/>
    <cellStyle name="Normalno 11" xfId="22"/>
    <cellStyle name="Normalno 12" xfId="23"/>
    <cellStyle name="Normalno 13" xfId="24"/>
    <cellStyle name="Normalno 14" xfId="25"/>
    <cellStyle name="Normalno 15" xfId="26"/>
    <cellStyle name="Normalno 16" xfId="28"/>
    <cellStyle name="Normalno 17" xfId="29"/>
    <cellStyle name="Normalno 2" xfId="4"/>
    <cellStyle name="Normalno 2 2" xfId="14"/>
    <cellStyle name="Normalno 2 3" xfId="27"/>
    <cellStyle name="Normalno 3" xfId="5"/>
    <cellStyle name="Normalno 3 2" xfId="15"/>
    <cellStyle name="Normalno 4" xfId="6"/>
    <cellStyle name="Normalno 4 2" xfId="16"/>
    <cellStyle name="Normalno 5" xfId="7"/>
    <cellStyle name="Normalno 5 2" xfId="17"/>
    <cellStyle name="Normalno 6" xfId="8"/>
    <cellStyle name="Normalno 7" xfId="9"/>
    <cellStyle name="Normalno 7 2" xfId="18"/>
    <cellStyle name="Normalno 8" xfId="10"/>
    <cellStyle name="Normalno 8 2" xfId="19"/>
    <cellStyle name="Normalno 9" xfId="11"/>
    <cellStyle name="Obično_List1" xfId="21"/>
  </cellStyles>
  <dxfs count="0"/>
  <tableStyles count="0" defaultTableStyle="TableStyleMedium2" defaultPivotStyle="PivotStyleMedium9"/>
  <colors>
    <mruColors>
      <color rgb="FF0000FF"/>
      <color rgb="FFECF9B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28574</xdr:rowOff>
    </xdr:from>
    <xdr:to>
      <xdr:col>0</xdr:col>
      <xdr:colOff>1266825</xdr:colOff>
      <xdr:row>1</xdr:row>
      <xdr:rowOff>76199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4"/>
          <a:ext cx="1219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76200</xdr:rowOff>
    </xdr:from>
    <xdr:to>
      <xdr:col>0</xdr:col>
      <xdr:colOff>1200150</xdr:colOff>
      <xdr:row>1</xdr:row>
      <xdr:rowOff>152399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11049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76200</xdr:rowOff>
    </xdr:from>
    <xdr:to>
      <xdr:col>2</xdr:col>
      <xdr:colOff>28575</xdr:colOff>
      <xdr:row>1</xdr:row>
      <xdr:rowOff>152399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2096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61478</xdr:colOff>
      <xdr:row>0</xdr:row>
      <xdr:rowOff>77933</xdr:rowOff>
    </xdr:from>
    <xdr:to>
      <xdr:col>1</xdr:col>
      <xdr:colOff>528203</xdr:colOff>
      <xdr:row>1</xdr:row>
      <xdr:rowOff>129887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78" y="77933"/>
          <a:ext cx="1098839" cy="242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76201</xdr:rowOff>
    </xdr:from>
    <xdr:to>
      <xdr:col>1</xdr:col>
      <xdr:colOff>495300</xdr:colOff>
      <xdr:row>1</xdr:row>
      <xdr:rowOff>173701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76201"/>
          <a:ext cx="1162050" cy="28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95250</xdr:rowOff>
    </xdr:from>
    <xdr:to>
      <xdr:col>1</xdr:col>
      <xdr:colOff>904875</xdr:colOff>
      <xdr:row>1</xdr:row>
      <xdr:rowOff>147204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95250"/>
          <a:ext cx="1162050" cy="242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4"/>
  <sheetViews>
    <sheetView tabSelected="1" workbookViewId="0">
      <selection activeCell="A4" sqref="A4:D4"/>
    </sheetView>
  </sheetViews>
  <sheetFormatPr defaultRowHeight="15" x14ac:dyDescent="0.25"/>
  <cols>
    <col min="1" max="1" width="54.7109375" customWidth="1"/>
    <col min="2" max="3" width="10" customWidth="1"/>
    <col min="4" max="4" width="9.28515625" customWidth="1"/>
    <col min="5" max="5" width="10.140625" customWidth="1"/>
  </cols>
  <sheetData>
    <row r="3" spans="1:5" s="21" customFormat="1" ht="12.75" x14ac:dyDescent="0.2">
      <c r="A3" s="33" t="s">
        <v>117</v>
      </c>
      <c r="B3" s="34"/>
      <c r="C3" s="34"/>
      <c r="D3" s="34"/>
      <c r="E3" s="32"/>
    </row>
    <row r="4" spans="1:5" x14ac:dyDescent="0.25">
      <c r="A4" s="113" t="s">
        <v>85</v>
      </c>
      <c r="B4" s="114"/>
      <c r="C4" s="114"/>
      <c r="D4" s="114"/>
    </row>
    <row r="5" spans="1:5" ht="36" customHeight="1" x14ac:dyDescent="0.25">
      <c r="A5" s="111" t="s">
        <v>0</v>
      </c>
      <c r="B5" s="112" t="s">
        <v>118</v>
      </c>
      <c r="C5" s="112"/>
      <c r="D5" s="112"/>
    </row>
    <row r="6" spans="1:5" x14ac:dyDescent="0.25">
      <c r="A6" s="111"/>
      <c r="B6" s="45" t="s">
        <v>81</v>
      </c>
      <c r="C6" s="45" t="s">
        <v>100</v>
      </c>
      <c r="D6" s="45" t="s">
        <v>1</v>
      </c>
    </row>
    <row r="7" spans="1:5" x14ac:dyDescent="0.25">
      <c r="A7" s="46" t="s">
        <v>2</v>
      </c>
      <c r="B7" s="47"/>
      <c r="C7" s="47">
        <v>666</v>
      </c>
      <c r="D7" s="47" t="s">
        <v>3</v>
      </c>
    </row>
    <row r="8" spans="1:5" x14ac:dyDescent="0.25">
      <c r="A8" s="46" t="s">
        <v>4</v>
      </c>
      <c r="B8" s="47">
        <v>455</v>
      </c>
      <c r="C8" s="47">
        <v>395</v>
      </c>
      <c r="D8" s="47">
        <v>86.8</v>
      </c>
    </row>
    <row r="9" spans="1:5" x14ac:dyDescent="0.25">
      <c r="A9" s="46" t="s">
        <v>5</v>
      </c>
      <c r="B9" s="47">
        <v>190</v>
      </c>
      <c r="C9" s="47">
        <v>271</v>
      </c>
      <c r="D9" s="47">
        <v>142.6</v>
      </c>
    </row>
    <row r="10" spans="1:5" x14ac:dyDescent="0.25">
      <c r="A10" s="42" t="s">
        <v>6</v>
      </c>
      <c r="B10" s="43">
        <v>4182</v>
      </c>
      <c r="C10" s="43">
        <v>4187</v>
      </c>
      <c r="D10" s="44">
        <v>100.1</v>
      </c>
    </row>
    <row r="11" spans="1:5" x14ac:dyDescent="0.25">
      <c r="A11" s="36" t="s">
        <v>7</v>
      </c>
      <c r="B11" s="37">
        <v>2406744</v>
      </c>
      <c r="C11" s="37">
        <v>2179515</v>
      </c>
      <c r="D11" s="38">
        <v>90.6</v>
      </c>
    </row>
    <row r="12" spans="1:5" x14ac:dyDescent="0.25">
      <c r="A12" s="36" t="s">
        <v>8</v>
      </c>
      <c r="B12" s="37">
        <v>2284083</v>
      </c>
      <c r="C12" s="37">
        <v>2088824</v>
      </c>
      <c r="D12" s="38">
        <v>91.5</v>
      </c>
    </row>
    <row r="13" spans="1:5" x14ac:dyDescent="0.25">
      <c r="A13" s="36" t="s">
        <v>9</v>
      </c>
      <c r="B13" s="37">
        <v>156066</v>
      </c>
      <c r="C13" s="37">
        <v>155276</v>
      </c>
      <c r="D13" s="38">
        <v>99.5</v>
      </c>
    </row>
    <row r="14" spans="1:5" x14ac:dyDescent="0.25">
      <c r="A14" s="36" t="s">
        <v>10</v>
      </c>
      <c r="B14" s="37">
        <v>33405</v>
      </c>
      <c r="C14" s="37">
        <v>64585</v>
      </c>
      <c r="D14" s="38">
        <v>193.3</v>
      </c>
    </row>
    <row r="15" spans="1:5" x14ac:dyDescent="0.25">
      <c r="A15" s="36" t="s">
        <v>11</v>
      </c>
      <c r="B15" s="37">
        <v>19931</v>
      </c>
      <c r="C15" s="37">
        <v>15700</v>
      </c>
      <c r="D15" s="38">
        <v>78.8</v>
      </c>
    </row>
    <row r="16" spans="1:5" x14ac:dyDescent="0.25">
      <c r="A16" s="36" t="s">
        <v>12</v>
      </c>
      <c r="B16" s="37">
        <v>136727</v>
      </c>
      <c r="C16" s="37">
        <v>139643</v>
      </c>
      <c r="D16" s="38">
        <v>102.1</v>
      </c>
    </row>
    <row r="17" spans="1:5" x14ac:dyDescent="0.25">
      <c r="A17" s="36" t="s">
        <v>13</v>
      </c>
      <c r="B17" s="37">
        <v>33998</v>
      </c>
      <c r="C17" s="37">
        <v>64651</v>
      </c>
      <c r="D17" s="38">
        <v>190.2</v>
      </c>
    </row>
    <row r="18" spans="1:5" x14ac:dyDescent="0.25">
      <c r="A18" s="39" t="s">
        <v>115</v>
      </c>
      <c r="B18" s="40">
        <v>102730</v>
      </c>
      <c r="C18" s="40">
        <v>74992</v>
      </c>
      <c r="D18" s="48">
        <v>73</v>
      </c>
      <c r="E18" s="110"/>
    </row>
    <row r="19" spans="1:5" x14ac:dyDescent="0.25">
      <c r="A19" s="36" t="s">
        <v>15</v>
      </c>
      <c r="B19" s="37">
        <v>146446</v>
      </c>
      <c r="C19" s="37">
        <v>104735</v>
      </c>
      <c r="D19" s="38">
        <v>71.5</v>
      </c>
    </row>
    <row r="20" spans="1:5" x14ac:dyDescent="0.25">
      <c r="A20" s="36" t="s">
        <v>16</v>
      </c>
      <c r="B20" s="37">
        <v>128243</v>
      </c>
      <c r="C20" s="37">
        <v>85905</v>
      </c>
      <c r="D20" s="49">
        <v>67</v>
      </c>
    </row>
    <row r="21" spans="1:5" x14ac:dyDescent="0.25">
      <c r="A21" s="36" t="s">
        <v>17</v>
      </c>
      <c r="B21" s="37">
        <v>18204</v>
      </c>
      <c r="C21" s="37">
        <v>18830</v>
      </c>
      <c r="D21" s="38">
        <v>103.4</v>
      </c>
    </row>
    <row r="22" spans="1:5" x14ac:dyDescent="0.25">
      <c r="A22" s="36" t="s">
        <v>116</v>
      </c>
      <c r="B22" s="37">
        <v>20004</v>
      </c>
      <c r="C22" s="37">
        <v>34607</v>
      </c>
      <c r="D22" s="49">
        <v>173</v>
      </c>
    </row>
    <row r="23" spans="1:5" x14ac:dyDescent="0.25">
      <c r="A23" s="39" t="s">
        <v>14</v>
      </c>
      <c r="B23" s="40">
        <v>6677</v>
      </c>
      <c r="C23" s="40">
        <v>6728</v>
      </c>
      <c r="D23" s="41">
        <v>100.8</v>
      </c>
    </row>
    <row r="24" spans="1:5" x14ac:dyDescent="0.25">
      <c r="A24" s="35" t="s">
        <v>59</v>
      </c>
    </row>
  </sheetData>
  <mergeCells count="3">
    <mergeCell ref="A5:A6"/>
    <mergeCell ref="B5:D5"/>
    <mergeCell ref="A4:D4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2"/>
  <sheetViews>
    <sheetView workbookViewId="0">
      <selection activeCell="A4" sqref="A4:F4"/>
    </sheetView>
  </sheetViews>
  <sheetFormatPr defaultRowHeight="15" x14ac:dyDescent="0.25"/>
  <cols>
    <col min="1" max="1" width="42.42578125" customWidth="1"/>
    <col min="2" max="5" width="10.85546875" customWidth="1"/>
    <col min="6" max="6" width="12" customWidth="1"/>
    <col min="7" max="7" width="10.7109375" customWidth="1"/>
  </cols>
  <sheetData>
    <row r="3" spans="1:6" s="18" customFormat="1" x14ac:dyDescent="0.25">
      <c r="A3" s="50" t="s">
        <v>119</v>
      </c>
      <c r="B3" s="51"/>
      <c r="C3" s="51"/>
      <c r="D3" s="51"/>
      <c r="E3" s="51"/>
      <c r="F3" s="51"/>
    </row>
    <row r="4" spans="1:6" x14ac:dyDescent="0.25">
      <c r="A4" s="113" t="s">
        <v>74</v>
      </c>
      <c r="B4" s="113"/>
      <c r="C4" s="113"/>
      <c r="D4" s="113"/>
      <c r="E4" s="113"/>
      <c r="F4" s="113"/>
    </row>
    <row r="5" spans="1:6" ht="33.75" x14ac:dyDescent="0.25">
      <c r="A5" s="52" t="s">
        <v>62</v>
      </c>
      <c r="B5" s="53" t="s">
        <v>2</v>
      </c>
      <c r="C5" s="53" t="s">
        <v>6</v>
      </c>
      <c r="D5" s="53" t="s">
        <v>7</v>
      </c>
      <c r="E5" s="53" t="s">
        <v>8</v>
      </c>
      <c r="F5" s="53" t="s">
        <v>63</v>
      </c>
    </row>
    <row r="6" spans="1:6" x14ac:dyDescent="0.25">
      <c r="A6" s="54" t="s">
        <v>64</v>
      </c>
      <c r="B6" s="26">
        <v>348</v>
      </c>
      <c r="C6" s="26">
        <v>1361</v>
      </c>
      <c r="D6" s="26">
        <v>856244.17700000003</v>
      </c>
      <c r="E6" s="26">
        <v>790421.43099999998</v>
      </c>
      <c r="F6" s="26">
        <v>55492.741000000002</v>
      </c>
    </row>
    <row r="7" spans="1:6" x14ac:dyDescent="0.25">
      <c r="A7" s="54" t="s">
        <v>65</v>
      </c>
      <c r="B7" s="26">
        <v>2</v>
      </c>
      <c r="C7" s="26">
        <v>3</v>
      </c>
      <c r="D7" s="26">
        <v>340.15300000000002</v>
      </c>
      <c r="E7" s="26">
        <v>551.55899999999997</v>
      </c>
      <c r="F7" s="55">
        <v>-211.40600000000001</v>
      </c>
    </row>
    <row r="8" spans="1:6" x14ac:dyDescent="0.25">
      <c r="A8" s="54" t="s">
        <v>66</v>
      </c>
      <c r="B8" s="26">
        <v>74</v>
      </c>
      <c r="C8" s="26">
        <v>990</v>
      </c>
      <c r="D8" s="26">
        <v>499318.52600000001</v>
      </c>
      <c r="E8" s="26">
        <v>520758.11</v>
      </c>
      <c r="F8" s="26">
        <v>-23077.968000000001</v>
      </c>
    </row>
    <row r="9" spans="1:6" x14ac:dyDescent="0.25">
      <c r="A9" s="54" t="s">
        <v>67</v>
      </c>
      <c r="B9" s="26">
        <v>147</v>
      </c>
      <c r="C9" s="26">
        <v>1204</v>
      </c>
      <c r="D9" s="26">
        <v>486905.05099999998</v>
      </c>
      <c r="E9" s="26">
        <v>449154.38199999998</v>
      </c>
      <c r="F9" s="26">
        <v>35742.220999999998</v>
      </c>
    </row>
    <row r="10" spans="1:6" x14ac:dyDescent="0.25">
      <c r="A10" s="54" t="s">
        <v>68</v>
      </c>
      <c r="B10" s="26">
        <v>95</v>
      </c>
      <c r="C10" s="26">
        <v>629</v>
      </c>
      <c r="D10" s="26">
        <v>336707.397</v>
      </c>
      <c r="E10" s="26">
        <v>327938.038</v>
      </c>
      <c r="F10" s="56">
        <v>7046.0240000000003</v>
      </c>
    </row>
    <row r="11" spans="1:6" x14ac:dyDescent="0.25">
      <c r="A11" s="57" t="s">
        <v>69</v>
      </c>
      <c r="B11" s="58">
        <v>666</v>
      </c>
      <c r="C11" s="58">
        <v>4187</v>
      </c>
      <c r="D11" s="58">
        <v>2179515.304</v>
      </c>
      <c r="E11" s="58">
        <v>2088823.52</v>
      </c>
      <c r="F11" s="58">
        <v>74991.611999999994</v>
      </c>
    </row>
    <row r="12" spans="1:6" x14ac:dyDescent="0.25">
      <c r="A12" s="35" t="s">
        <v>59</v>
      </c>
    </row>
  </sheetData>
  <mergeCells count="1">
    <mergeCell ref="A4:F4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9"/>
  <sheetViews>
    <sheetView workbookViewId="0">
      <selection activeCell="A4" sqref="A4"/>
    </sheetView>
  </sheetViews>
  <sheetFormatPr defaultRowHeight="15" x14ac:dyDescent="0.25"/>
  <cols>
    <col min="1" max="1" width="6" customWidth="1"/>
    <col min="2" max="2" width="13.42578125" customWidth="1"/>
    <col min="3" max="3" width="27" customWidth="1"/>
    <col min="4" max="4" width="8.85546875" customWidth="1"/>
    <col min="5" max="5" width="9.5703125" bestFit="1" customWidth="1"/>
    <col min="6" max="6" width="9.7109375" customWidth="1"/>
    <col min="7" max="7" width="9" customWidth="1"/>
  </cols>
  <sheetData>
    <row r="3" spans="1:8" x14ac:dyDescent="0.25">
      <c r="A3" s="65" t="s">
        <v>114</v>
      </c>
      <c r="B3" s="66"/>
      <c r="C3" s="66"/>
      <c r="D3" s="66"/>
      <c r="E3" s="66"/>
      <c r="F3" s="66"/>
      <c r="G3" s="66"/>
      <c r="H3" s="22"/>
    </row>
    <row r="4" spans="1:8" x14ac:dyDescent="0.25">
      <c r="F4" s="19" t="s">
        <v>74</v>
      </c>
    </row>
    <row r="5" spans="1:8" ht="33.75" x14ac:dyDescent="0.25">
      <c r="A5" s="59" t="s">
        <v>38</v>
      </c>
      <c r="B5" s="59" t="s">
        <v>18</v>
      </c>
      <c r="C5" s="59" t="s">
        <v>39</v>
      </c>
      <c r="D5" s="59" t="s">
        <v>60</v>
      </c>
      <c r="E5" s="59" t="s">
        <v>6</v>
      </c>
      <c r="F5" s="59" t="s">
        <v>7</v>
      </c>
      <c r="G5" s="59" t="s">
        <v>61</v>
      </c>
    </row>
    <row r="6" spans="1:8" x14ac:dyDescent="0.25">
      <c r="A6" s="60" t="s">
        <v>40</v>
      </c>
      <c r="B6" s="5" t="s">
        <v>101</v>
      </c>
      <c r="C6" s="2" t="s">
        <v>87</v>
      </c>
      <c r="D6" s="3" t="s">
        <v>86</v>
      </c>
      <c r="E6" s="4">
        <v>739</v>
      </c>
      <c r="F6" s="1">
        <v>297809.44799999997</v>
      </c>
      <c r="G6" s="61">
        <v>29213.834999999999</v>
      </c>
    </row>
    <row r="7" spans="1:8" x14ac:dyDescent="0.25">
      <c r="A7" s="3" t="s">
        <v>41</v>
      </c>
      <c r="B7" s="5" t="s">
        <v>102</v>
      </c>
      <c r="C7" s="2" t="s">
        <v>93</v>
      </c>
      <c r="D7" s="3" t="s">
        <v>86</v>
      </c>
      <c r="E7" s="4">
        <v>438</v>
      </c>
      <c r="F7" s="1">
        <v>263230.09399999998</v>
      </c>
      <c r="G7" s="61">
        <v>1553.5060000000001</v>
      </c>
    </row>
    <row r="8" spans="1:8" x14ac:dyDescent="0.25">
      <c r="A8" s="3" t="s">
        <v>42</v>
      </c>
      <c r="B8" s="5" t="s">
        <v>103</v>
      </c>
      <c r="C8" s="2" t="s">
        <v>94</v>
      </c>
      <c r="D8" s="3" t="s">
        <v>86</v>
      </c>
      <c r="E8" s="4">
        <v>309</v>
      </c>
      <c r="F8" s="1">
        <v>244646.51800000001</v>
      </c>
      <c r="G8" s="61">
        <v>15831.897000000001</v>
      </c>
    </row>
    <row r="9" spans="1:8" x14ac:dyDescent="0.25">
      <c r="A9" s="3" t="s">
        <v>43</v>
      </c>
      <c r="B9" s="5" t="s">
        <v>104</v>
      </c>
      <c r="C9" s="2" t="s">
        <v>88</v>
      </c>
      <c r="D9" s="3" t="s">
        <v>86</v>
      </c>
      <c r="E9" s="4">
        <v>165</v>
      </c>
      <c r="F9" s="1">
        <v>157076.74</v>
      </c>
      <c r="G9" s="61">
        <v>-13157.75</v>
      </c>
    </row>
    <row r="10" spans="1:8" x14ac:dyDescent="0.25">
      <c r="A10" s="3" t="s">
        <v>44</v>
      </c>
      <c r="B10" s="5" t="s">
        <v>105</v>
      </c>
      <c r="C10" s="2" t="s">
        <v>89</v>
      </c>
      <c r="D10" s="3" t="s">
        <v>86</v>
      </c>
      <c r="E10" s="4">
        <v>170</v>
      </c>
      <c r="F10" s="1">
        <v>125992.43399999999</v>
      </c>
      <c r="G10" s="61">
        <v>-17821.968000000001</v>
      </c>
    </row>
    <row r="11" spans="1:8" x14ac:dyDescent="0.25">
      <c r="A11" s="3" t="s">
        <v>45</v>
      </c>
      <c r="B11" s="5" t="s">
        <v>106</v>
      </c>
      <c r="C11" s="2" t="s">
        <v>90</v>
      </c>
      <c r="D11" s="3" t="s">
        <v>86</v>
      </c>
      <c r="E11" s="4">
        <v>118</v>
      </c>
      <c r="F11" s="1">
        <v>118195.86900000001</v>
      </c>
      <c r="G11" s="61">
        <v>12262.665000000001</v>
      </c>
    </row>
    <row r="12" spans="1:8" x14ac:dyDescent="0.25">
      <c r="A12" s="3" t="s">
        <v>46</v>
      </c>
      <c r="B12" s="5" t="s">
        <v>96</v>
      </c>
      <c r="C12" s="2" t="s">
        <v>110</v>
      </c>
      <c r="D12" s="3" t="s">
        <v>86</v>
      </c>
      <c r="E12" s="4">
        <v>109</v>
      </c>
      <c r="F12" s="1">
        <v>67384.729000000007</v>
      </c>
      <c r="G12" s="61">
        <v>2557.31</v>
      </c>
    </row>
    <row r="13" spans="1:8" x14ac:dyDescent="0.25">
      <c r="A13" s="3" t="s">
        <v>47</v>
      </c>
      <c r="B13" s="17" t="s">
        <v>107</v>
      </c>
      <c r="C13" s="2" t="s">
        <v>109</v>
      </c>
      <c r="D13" s="3" t="s">
        <v>95</v>
      </c>
      <c r="E13" s="4">
        <v>145</v>
      </c>
      <c r="F13" s="1">
        <v>64498.203000000001</v>
      </c>
      <c r="G13" s="61">
        <v>5602.0749999999998</v>
      </c>
    </row>
    <row r="14" spans="1:8" x14ac:dyDescent="0.25">
      <c r="A14" s="3" t="s">
        <v>48</v>
      </c>
      <c r="B14" s="9" t="s">
        <v>108</v>
      </c>
      <c r="C14" s="2" t="s">
        <v>91</v>
      </c>
      <c r="D14" s="3" t="s">
        <v>86</v>
      </c>
      <c r="E14" s="4">
        <v>69</v>
      </c>
      <c r="F14" s="1">
        <v>34126.220999999998</v>
      </c>
      <c r="G14" s="61">
        <v>178.517</v>
      </c>
    </row>
    <row r="15" spans="1:8" x14ac:dyDescent="0.25">
      <c r="A15" s="3" t="s">
        <v>49</v>
      </c>
      <c r="B15" s="17" t="s">
        <v>82</v>
      </c>
      <c r="C15" s="2" t="s">
        <v>92</v>
      </c>
      <c r="D15" s="3" t="s">
        <v>86</v>
      </c>
      <c r="E15" s="4">
        <v>61</v>
      </c>
      <c r="F15" s="1">
        <v>30561.656999999999</v>
      </c>
      <c r="G15" s="61">
        <v>-2614.63</v>
      </c>
    </row>
    <row r="16" spans="1:8" ht="15" customHeight="1" x14ac:dyDescent="0.25">
      <c r="A16" s="117" t="s">
        <v>79</v>
      </c>
      <c r="B16" s="117"/>
      <c r="C16" s="117"/>
      <c r="D16" s="10"/>
      <c r="E16" s="6">
        <v>2323</v>
      </c>
      <c r="F16" s="6">
        <v>1403521.9129999997</v>
      </c>
      <c r="G16" s="62">
        <v>33605.457000000009</v>
      </c>
    </row>
    <row r="17" spans="1:7" ht="15" customHeight="1" x14ac:dyDescent="0.25">
      <c r="A17" s="118" t="s">
        <v>111</v>
      </c>
      <c r="B17" s="118"/>
      <c r="C17" s="118"/>
      <c r="D17" s="11"/>
      <c r="E17" s="7">
        <v>4187</v>
      </c>
      <c r="F17" s="7">
        <v>2179515</v>
      </c>
      <c r="G17" s="7">
        <v>74992</v>
      </c>
    </row>
    <row r="18" spans="1:7" ht="15" customHeight="1" x14ac:dyDescent="0.25">
      <c r="A18" s="119" t="s">
        <v>80</v>
      </c>
      <c r="B18" s="119"/>
      <c r="C18" s="119"/>
      <c r="D18" s="63"/>
      <c r="E18" s="64">
        <f>E16/E17</f>
        <v>0.55481251492715544</v>
      </c>
      <c r="F18" s="64">
        <f>F16/F17</f>
        <v>0.64396065776101552</v>
      </c>
      <c r="G18" s="64">
        <f>G16/G17</f>
        <v>0.4481205595263496</v>
      </c>
    </row>
    <row r="19" spans="1:7" x14ac:dyDescent="0.25">
      <c r="A19" s="115" t="s">
        <v>59</v>
      </c>
      <c r="B19" s="116"/>
      <c r="C19" s="116"/>
      <c r="D19" s="116"/>
      <c r="E19" s="116"/>
      <c r="F19" s="116"/>
      <c r="G19" s="116"/>
    </row>
  </sheetData>
  <mergeCells count="4">
    <mergeCell ref="A19:G19"/>
    <mergeCell ref="A16:C16"/>
    <mergeCell ref="A17:C17"/>
    <mergeCell ref="A18:C18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0"/>
  <sheetViews>
    <sheetView zoomScaleNormal="100" workbookViewId="0">
      <selection activeCell="A4" sqref="A4:H4"/>
    </sheetView>
  </sheetViews>
  <sheetFormatPr defaultRowHeight="15" x14ac:dyDescent="0.25"/>
  <cols>
    <col min="1" max="1" width="10.42578125" customWidth="1"/>
    <col min="2" max="2" width="10.5703125" customWidth="1"/>
    <col min="3" max="3" width="9.28515625" customWidth="1"/>
    <col min="4" max="4" width="9.85546875" customWidth="1"/>
    <col min="5" max="6" width="10.7109375" customWidth="1"/>
    <col min="7" max="8" width="9.5703125" customWidth="1"/>
    <col min="9" max="9" width="12.5703125" customWidth="1"/>
    <col min="10" max="10" width="10.5703125" customWidth="1"/>
  </cols>
  <sheetData>
    <row r="3" spans="1:9" s="24" customFormat="1" ht="12.75" x14ac:dyDescent="0.2">
      <c r="A3" s="67" t="s">
        <v>99</v>
      </c>
      <c r="B3" s="68"/>
      <c r="C3" s="68"/>
      <c r="D3" s="68"/>
      <c r="E3" s="68"/>
      <c r="F3" s="68"/>
      <c r="G3" s="68"/>
      <c r="H3" s="68"/>
      <c r="I3" s="68"/>
    </row>
    <row r="4" spans="1:9" s="22" customFormat="1" x14ac:dyDescent="0.25">
      <c r="A4" s="120" t="s">
        <v>83</v>
      </c>
      <c r="B4" s="120"/>
      <c r="C4" s="120"/>
      <c r="D4" s="120"/>
      <c r="E4" s="120"/>
      <c r="F4" s="120"/>
      <c r="G4" s="120"/>
      <c r="H4" s="120"/>
      <c r="I4" s="73"/>
    </row>
    <row r="5" spans="1:9" ht="34.5" customHeight="1" x14ac:dyDescent="0.25">
      <c r="A5" s="69" t="s">
        <v>71</v>
      </c>
      <c r="B5" s="69" t="s">
        <v>2</v>
      </c>
      <c r="C5" s="69" t="s">
        <v>6</v>
      </c>
      <c r="D5" s="69" t="s">
        <v>72</v>
      </c>
      <c r="E5" s="69" t="s">
        <v>7</v>
      </c>
      <c r="F5" s="69" t="s">
        <v>8</v>
      </c>
      <c r="G5" s="69" t="s">
        <v>73</v>
      </c>
      <c r="H5" s="69" t="s">
        <v>113</v>
      </c>
    </row>
    <row r="6" spans="1:9" ht="17.45" customHeight="1" x14ac:dyDescent="0.25">
      <c r="A6" s="70" t="s">
        <v>57</v>
      </c>
      <c r="B6" s="20">
        <v>322</v>
      </c>
      <c r="C6" s="13">
        <v>1318</v>
      </c>
      <c r="D6" s="13">
        <v>5242.6108371269602</v>
      </c>
      <c r="E6" s="13">
        <v>758421.86199999996</v>
      </c>
      <c r="F6" s="13">
        <v>677512.81700000004</v>
      </c>
      <c r="G6" s="13">
        <v>61974.19</v>
      </c>
      <c r="H6" s="14">
        <v>8014.915</v>
      </c>
      <c r="I6" s="12"/>
    </row>
    <row r="7" spans="1:9" ht="15.95" customHeight="1" x14ac:dyDescent="0.25">
      <c r="A7" s="70" t="s">
        <v>58</v>
      </c>
      <c r="B7" s="20">
        <v>330</v>
      </c>
      <c r="C7" s="13">
        <v>1340</v>
      </c>
      <c r="D7" s="13">
        <v>5432.7999378109453</v>
      </c>
      <c r="E7" s="13">
        <v>725484</v>
      </c>
      <c r="F7" s="13">
        <v>661106</v>
      </c>
      <c r="G7" s="13">
        <v>50913</v>
      </c>
      <c r="H7" s="14">
        <v>8417.6090000000004</v>
      </c>
      <c r="I7" s="12"/>
    </row>
    <row r="8" spans="1:9" ht="15.95" customHeight="1" x14ac:dyDescent="0.25">
      <c r="A8" s="70" t="s">
        <v>75</v>
      </c>
      <c r="B8" s="20">
        <v>342</v>
      </c>
      <c r="C8" s="13">
        <v>1355</v>
      </c>
      <c r="D8" s="13">
        <v>5854.8881918819179</v>
      </c>
      <c r="E8" s="13">
        <v>812971.63600000006</v>
      </c>
      <c r="F8" s="13">
        <v>726228.94200000004</v>
      </c>
      <c r="G8" s="13">
        <v>70183.581999999995</v>
      </c>
      <c r="H8" s="14">
        <v>7927.8789999999999</v>
      </c>
      <c r="I8" s="12"/>
    </row>
    <row r="9" spans="1:9" ht="15.95" customHeight="1" x14ac:dyDescent="0.25">
      <c r="A9" s="70" t="s">
        <v>81</v>
      </c>
      <c r="B9" s="20">
        <v>341</v>
      </c>
      <c r="C9" s="13">
        <v>1422</v>
      </c>
      <c r="D9" s="13">
        <v>6159</v>
      </c>
      <c r="E9" s="13">
        <v>876003.83700000006</v>
      </c>
      <c r="F9" s="13">
        <v>813772.09</v>
      </c>
      <c r="G9" s="13">
        <v>50131</v>
      </c>
      <c r="H9" s="14">
        <v>8384.2800000000007</v>
      </c>
      <c r="I9" s="12"/>
    </row>
    <row r="10" spans="1:9" ht="15.95" customHeight="1" x14ac:dyDescent="0.25">
      <c r="A10" s="70" t="s">
        <v>100</v>
      </c>
      <c r="B10" s="20">
        <v>348</v>
      </c>
      <c r="C10" s="13">
        <v>1361</v>
      </c>
      <c r="D10" s="13">
        <v>6463.0371662992902</v>
      </c>
      <c r="E10" s="13">
        <v>856244.17700000003</v>
      </c>
      <c r="F10" s="13">
        <v>790421.43099999998</v>
      </c>
      <c r="G10" s="13">
        <v>55492.741000000002</v>
      </c>
      <c r="H10" s="14">
        <v>12525.504999999999</v>
      </c>
      <c r="I10" s="12"/>
    </row>
    <row r="11" spans="1:9" ht="22.5" x14ac:dyDescent="0.25">
      <c r="A11" s="72" t="s">
        <v>112</v>
      </c>
      <c r="B11" s="71">
        <v>108.07453416149069</v>
      </c>
      <c r="C11" s="71">
        <v>103.26251896813355</v>
      </c>
      <c r="D11" s="71">
        <v>123.27898001754303</v>
      </c>
      <c r="E11" s="71">
        <v>112.89814019100626</v>
      </c>
      <c r="F11" s="71">
        <v>116.6651628082779</v>
      </c>
      <c r="G11" s="71">
        <v>89.541696309382985</v>
      </c>
      <c r="H11" s="71">
        <v>156.27745272407753</v>
      </c>
    </row>
    <row r="12" spans="1:9" x14ac:dyDescent="0.25">
      <c r="A12" s="35" t="s">
        <v>98</v>
      </c>
    </row>
    <row r="13" spans="1:9" ht="15.95" customHeight="1" x14ac:dyDescent="0.25">
      <c r="A13" s="8"/>
    </row>
    <row r="14" spans="1:9" ht="15.95" customHeight="1" x14ac:dyDescent="0.25"/>
    <row r="15" spans="1:9" ht="15.95" customHeight="1" x14ac:dyDescent="0.25"/>
    <row r="16" spans="1:9" ht="15.95" customHeight="1" x14ac:dyDescent="0.25"/>
    <row r="17" ht="26.25" customHeight="1" x14ac:dyDescent="0.25"/>
    <row r="20" ht="25.5" customHeight="1" x14ac:dyDescent="0.25"/>
  </sheetData>
  <mergeCells count="1">
    <mergeCell ref="A4:H4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6"/>
  <sheetViews>
    <sheetView workbookViewId="0">
      <selection activeCell="A4" sqref="A4:H4"/>
    </sheetView>
  </sheetViews>
  <sheetFormatPr defaultRowHeight="15" x14ac:dyDescent="0.25"/>
  <cols>
    <col min="1" max="1" width="11.28515625" customWidth="1"/>
    <col min="2" max="2" width="11.42578125" customWidth="1"/>
    <col min="3" max="7" width="9.28515625" customWidth="1"/>
    <col min="8" max="8" width="11.28515625" customWidth="1"/>
    <col min="9" max="9" width="23.28515625" customWidth="1"/>
  </cols>
  <sheetData>
    <row r="3" spans="1:9" s="18" customFormat="1" x14ac:dyDescent="0.25">
      <c r="A3" s="121" t="s">
        <v>120</v>
      </c>
      <c r="B3" s="122"/>
      <c r="C3" s="122"/>
      <c r="D3" s="122"/>
      <c r="E3" s="122"/>
      <c r="F3" s="122"/>
      <c r="G3" s="122"/>
      <c r="H3" s="122"/>
      <c r="I3" s="122"/>
    </row>
    <row r="4" spans="1:9" ht="15.75" customHeight="1" x14ac:dyDescent="0.25">
      <c r="A4" s="124" t="s">
        <v>84</v>
      </c>
      <c r="B4" s="124"/>
      <c r="C4" s="124"/>
      <c r="D4" s="124"/>
      <c r="E4" s="124"/>
      <c r="F4" s="124"/>
      <c r="G4" s="124"/>
      <c r="H4" s="124"/>
    </row>
    <row r="5" spans="1:9" ht="33.75" x14ac:dyDescent="0.25">
      <c r="A5" s="53" t="s">
        <v>71</v>
      </c>
      <c r="B5" s="76" t="s">
        <v>2</v>
      </c>
      <c r="C5" s="76" t="s">
        <v>6</v>
      </c>
      <c r="D5" s="53" t="s">
        <v>72</v>
      </c>
      <c r="E5" s="76" t="s">
        <v>7</v>
      </c>
      <c r="F5" s="76" t="s">
        <v>8</v>
      </c>
      <c r="G5" s="74" t="s">
        <v>73</v>
      </c>
      <c r="H5" s="53" t="s">
        <v>77</v>
      </c>
    </row>
    <row r="6" spans="1:9" ht="15.95" customHeight="1" x14ac:dyDescent="0.25">
      <c r="A6" s="70" t="s">
        <v>57</v>
      </c>
      <c r="B6" s="16">
        <v>90</v>
      </c>
      <c r="C6" s="16">
        <v>1449</v>
      </c>
      <c r="D6" s="14">
        <v>6828.4415113871628</v>
      </c>
      <c r="E6" s="16">
        <v>804955.56299999997</v>
      </c>
      <c r="F6" s="16">
        <v>794418.2</v>
      </c>
      <c r="G6" s="28">
        <v>9792.3439999999991</v>
      </c>
      <c r="H6" s="13">
        <v>2767</v>
      </c>
    </row>
    <row r="7" spans="1:9" ht="15.95" customHeight="1" x14ac:dyDescent="0.25">
      <c r="A7" s="70" t="s">
        <v>58</v>
      </c>
      <c r="B7" s="14">
        <v>91</v>
      </c>
      <c r="C7" s="14">
        <v>1398</v>
      </c>
      <c r="D7" s="14">
        <v>6996.8320815450643</v>
      </c>
      <c r="E7" s="14">
        <v>772565</v>
      </c>
      <c r="F7" s="14">
        <v>756385</v>
      </c>
      <c r="G7" s="29">
        <v>15376</v>
      </c>
      <c r="H7" s="77">
        <v>2618</v>
      </c>
    </row>
    <row r="8" spans="1:9" ht="15.95" customHeight="1" x14ac:dyDescent="0.25">
      <c r="A8" s="70" t="s">
        <v>75</v>
      </c>
      <c r="B8" s="14">
        <v>83</v>
      </c>
      <c r="C8" s="14">
        <v>1385</v>
      </c>
      <c r="D8" s="14">
        <v>7108.840192539109</v>
      </c>
      <c r="E8" s="14">
        <v>728437.92</v>
      </c>
      <c r="F8" s="15">
        <v>718025.82200000004</v>
      </c>
      <c r="G8" s="30">
        <v>9287.3619999999992</v>
      </c>
      <c r="H8" s="78">
        <v>8890.8580000000002</v>
      </c>
    </row>
    <row r="9" spans="1:9" ht="15.95" customHeight="1" x14ac:dyDescent="0.25">
      <c r="A9" s="70" t="s">
        <v>81</v>
      </c>
      <c r="B9" s="14">
        <v>76</v>
      </c>
      <c r="C9" s="14">
        <v>1075</v>
      </c>
      <c r="D9" s="14">
        <v>7312</v>
      </c>
      <c r="E9" s="14">
        <v>595083</v>
      </c>
      <c r="F9" s="14">
        <v>586115</v>
      </c>
      <c r="G9" s="30">
        <v>6312</v>
      </c>
      <c r="H9" s="79">
        <v>4778</v>
      </c>
    </row>
    <row r="10" spans="1:9" ht="15.95" customHeight="1" x14ac:dyDescent="0.25">
      <c r="A10" s="70" t="s">
        <v>100</v>
      </c>
      <c r="B10" s="14">
        <v>74</v>
      </c>
      <c r="C10" s="14">
        <v>990</v>
      </c>
      <c r="D10" s="14">
        <v>7384.6540404040397</v>
      </c>
      <c r="E10" s="14">
        <v>499318.52600000001</v>
      </c>
      <c r="F10" s="14">
        <v>520758.11</v>
      </c>
      <c r="G10" s="27">
        <v>-23077.968000000001</v>
      </c>
      <c r="H10" s="13">
        <v>7945</v>
      </c>
    </row>
    <row r="11" spans="1:9" ht="22.5" x14ac:dyDescent="0.25">
      <c r="A11" s="72" t="s">
        <v>112</v>
      </c>
      <c r="B11" s="75">
        <v>82.222222222222214</v>
      </c>
      <c r="C11" s="75">
        <v>68.322981366459629</v>
      </c>
      <c r="D11" s="75">
        <v>108.14552673680124</v>
      </c>
      <c r="E11" s="75">
        <v>62.030570251491014</v>
      </c>
      <c r="F11" s="75">
        <v>65.552137400678888</v>
      </c>
      <c r="G11" s="75" t="s">
        <v>76</v>
      </c>
      <c r="H11" s="75">
        <v>287.13408023129745</v>
      </c>
    </row>
    <row r="12" spans="1:9" ht="15.95" customHeight="1" x14ac:dyDescent="0.25">
      <c r="A12" s="115" t="s">
        <v>98</v>
      </c>
      <c r="B12" s="116"/>
      <c r="C12" s="116"/>
      <c r="D12" s="116"/>
      <c r="E12" s="116"/>
      <c r="F12" s="116"/>
      <c r="G12" s="116"/>
      <c r="H12" s="116"/>
      <c r="I12" s="123"/>
    </row>
    <row r="13" spans="1:9" ht="15.95" customHeight="1" x14ac:dyDescent="0.25"/>
    <row r="14" spans="1:9" ht="15.95" customHeight="1" x14ac:dyDescent="0.25"/>
    <row r="15" spans="1:9" ht="15.95" customHeight="1" x14ac:dyDescent="0.25"/>
    <row r="16" spans="1:9" ht="22.5" customHeight="1" x14ac:dyDescent="0.25"/>
  </sheetData>
  <mergeCells count="3">
    <mergeCell ref="A3:I3"/>
    <mergeCell ref="A12:I12"/>
    <mergeCell ref="A4:H4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9"/>
  <sheetViews>
    <sheetView showGridLines="0" workbookViewId="0">
      <selection activeCell="A4" sqref="A4:K4"/>
    </sheetView>
  </sheetViews>
  <sheetFormatPr defaultColWidth="9.140625" defaultRowHeight="15" x14ac:dyDescent="0.25"/>
  <cols>
    <col min="1" max="1" width="5.7109375" style="23" customWidth="1"/>
    <col min="2" max="2" width="27" style="23" customWidth="1"/>
    <col min="3" max="5" width="9.140625" style="23" customWidth="1"/>
    <col min="6" max="11" width="9.5703125" style="23" customWidth="1"/>
    <col min="12" max="16384" width="9.140625" style="23"/>
  </cols>
  <sheetData>
    <row r="3" spans="1:12" s="25" customFormat="1" x14ac:dyDescent="0.25">
      <c r="A3" s="105" t="s">
        <v>121</v>
      </c>
      <c r="B3" s="106"/>
      <c r="C3" s="107"/>
      <c r="D3" s="107"/>
      <c r="E3" s="107"/>
      <c r="F3" s="107"/>
      <c r="G3" s="107"/>
      <c r="H3" s="107"/>
      <c r="I3" s="107"/>
      <c r="J3" s="107"/>
      <c r="K3"/>
    </row>
    <row r="4" spans="1:12" s="25" customFormat="1" ht="12" x14ac:dyDescent="0.2">
      <c r="A4" s="120" t="s">
        <v>74</v>
      </c>
      <c r="B4" s="120"/>
      <c r="C4" s="120"/>
      <c r="D4" s="120"/>
      <c r="E4" s="120"/>
      <c r="F4" s="120"/>
      <c r="G4" s="120"/>
      <c r="H4" s="120"/>
      <c r="I4" s="113"/>
      <c r="J4" s="113"/>
      <c r="K4" s="113"/>
    </row>
    <row r="5" spans="1:12" ht="29.45" customHeight="1" x14ac:dyDescent="0.25">
      <c r="A5" s="125" t="s">
        <v>50</v>
      </c>
      <c r="B5" s="125"/>
      <c r="C5" s="125" t="s">
        <v>2</v>
      </c>
      <c r="D5" s="125"/>
      <c r="E5" s="125"/>
      <c r="F5" s="125" t="s">
        <v>7</v>
      </c>
      <c r="G5" s="125"/>
      <c r="H5" s="125"/>
      <c r="I5" s="125" t="s">
        <v>56</v>
      </c>
      <c r="J5" s="125"/>
      <c r="K5" s="125"/>
    </row>
    <row r="6" spans="1:12" x14ac:dyDescent="0.25">
      <c r="A6" s="96" t="s">
        <v>51</v>
      </c>
      <c r="B6" s="96" t="s">
        <v>52</v>
      </c>
      <c r="C6" s="96" t="s">
        <v>53</v>
      </c>
      <c r="D6" s="96" t="s">
        <v>54</v>
      </c>
      <c r="E6" s="96" t="s">
        <v>55</v>
      </c>
      <c r="F6" s="96" t="s">
        <v>81</v>
      </c>
      <c r="G6" s="96" t="s">
        <v>100</v>
      </c>
      <c r="H6" s="96" t="s">
        <v>1</v>
      </c>
      <c r="I6" s="96" t="s">
        <v>81</v>
      </c>
      <c r="J6" s="96" t="s">
        <v>100</v>
      </c>
      <c r="K6" s="96" t="s">
        <v>1</v>
      </c>
    </row>
    <row r="7" spans="1:12" x14ac:dyDescent="0.25">
      <c r="A7" s="97">
        <v>21</v>
      </c>
      <c r="B7" s="98" t="s">
        <v>19</v>
      </c>
      <c r="C7" s="103">
        <v>411</v>
      </c>
      <c r="D7" s="99">
        <v>246</v>
      </c>
      <c r="E7" s="99">
        <v>165</v>
      </c>
      <c r="F7" s="80">
        <v>2011514.456</v>
      </c>
      <c r="G7" s="81">
        <v>1854261.0560000001</v>
      </c>
      <c r="H7" s="82">
        <v>92.182338062202817</v>
      </c>
      <c r="I7" s="83">
        <v>95018.232000000004</v>
      </c>
      <c r="J7" s="84">
        <v>61179.796999999999</v>
      </c>
      <c r="K7" s="82">
        <v>64.387429351453306</v>
      </c>
      <c r="L7" s="31"/>
    </row>
    <row r="8" spans="1:12" x14ac:dyDescent="0.25">
      <c r="A8" s="100">
        <v>8</v>
      </c>
      <c r="B8" s="101" t="s">
        <v>20</v>
      </c>
      <c r="C8" s="104">
        <v>42</v>
      </c>
      <c r="D8" s="102">
        <v>26</v>
      </c>
      <c r="E8" s="102">
        <v>16</v>
      </c>
      <c r="F8" s="85">
        <v>154291.02799999999</v>
      </c>
      <c r="G8" s="86">
        <v>117996.929</v>
      </c>
      <c r="H8" s="87">
        <v>76.476857098910514</v>
      </c>
      <c r="I8" s="88">
        <v>7175.1769999999997</v>
      </c>
      <c r="J8" s="89">
        <v>10408.33</v>
      </c>
      <c r="K8" s="87">
        <v>145.06025426271714</v>
      </c>
      <c r="L8" s="31"/>
    </row>
    <row r="9" spans="1:12" x14ac:dyDescent="0.25">
      <c r="A9" s="100">
        <v>17</v>
      </c>
      <c r="B9" s="101" t="s">
        <v>32</v>
      </c>
      <c r="C9" s="104">
        <v>40</v>
      </c>
      <c r="D9" s="102">
        <v>19</v>
      </c>
      <c r="E9" s="102">
        <v>21</v>
      </c>
      <c r="F9" s="85">
        <v>38036.107000000004</v>
      </c>
      <c r="G9" s="86">
        <v>34703.277000000002</v>
      </c>
      <c r="H9" s="87">
        <v>91.237720516455596</v>
      </c>
      <c r="I9" s="88">
        <v>3858.8110000000001</v>
      </c>
      <c r="J9" s="89">
        <v>2637.4259999999999</v>
      </c>
      <c r="K9" s="87">
        <v>68.348151801163624</v>
      </c>
      <c r="L9" s="31"/>
    </row>
    <row r="10" spans="1:12" x14ac:dyDescent="0.25">
      <c r="A10" s="100">
        <v>18</v>
      </c>
      <c r="B10" s="101" t="s">
        <v>21</v>
      </c>
      <c r="C10" s="104">
        <v>25</v>
      </c>
      <c r="D10" s="102">
        <v>11</v>
      </c>
      <c r="E10" s="102">
        <v>14</v>
      </c>
      <c r="F10" s="85">
        <v>34092.355000000003</v>
      </c>
      <c r="G10" s="86">
        <v>32167.436000000002</v>
      </c>
      <c r="H10" s="87">
        <v>94.35381040705461</v>
      </c>
      <c r="I10" s="109">
        <v>-182.98400000000001</v>
      </c>
      <c r="J10" s="89">
        <v>867.29200000000003</v>
      </c>
      <c r="K10" s="87" t="s">
        <v>3</v>
      </c>
      <c r="L10" s="31"/>
    </row>
    <row r="11" spans="1:12" x14ac:dyDescent="0.25">
      <c r="A11" s="100">
        <v>14</v>
      </c>
      <c r="B11" s="101" t="s">
        <v>78</v>
      </c>
      <c r="C11" s="104">
        <v>14</v>
      </c>
      <c r="D11" s="102">
        <v>8</v>
      </c>
      <c r="E11" s="102">
        <v>6</v>
      </c>
      <c r="F11" s="85">
        <v>35927.995999999999</v>
      </c>
      <c r="G11" s="86">
        <v>32056.306</v>
      </c>
      <c r="H11" s="87">
        <v>89.223751861918487</v>
      </c>
      <c r="I11" s="109">
        <v>-6578.924</v>
      </c>
      <c r="J11" s="108">
        <v>-3134.8739999999998</v>
      </c>
      <c r="K11" s="87">
        <v>47.650254053702398</v>
      </c>
      <c r="L11" s="31"/>
    </row>
    <row r="12" spans="1:12" x14ac:dyDescent="0.25">
      <c r="A12" s="100">
        <v>1</v>
      </c>
      <c r="B12" s="101" t="s">
        <v>31</v>
      </c>
      <c r="C12" s="104">
        <v>43</v>
      </c>
      <c r="D12" s="102">
        <v>29</v>
      </c>
      <c r="E12" s="102">
        <v>14</v>
      </c>
      <c r="F12" s="85">
        <v>28424.631000000001</v>
      </c>
      <c r="G12" s="86">
        <v>25380.072</v>
      </c>
      <c r="H12" s="87">
        <v>89.289011350754208</v>
      </c>
      <c r="I12" s="88">
        <v>1481.45</v>
      </c>
      <c r="J12" s="89">
        <v>1193.7670000000001</v>
      </c>
      <c r="K12" s="87">
        <v>80.580984845927972</v>
      </c>
      <c r="L12" s="31"/>
    </row>
    <row r="13" spans="1:12" x14ac:dyDescent="0.25">
      <c r="A13" s="100">
        <v>6</v>
      </c>
      <c r="B13" s="101" t="s">
        <v>33</v>
      </c>
      <c r="C13" s="104">
        <v>8</v>
      </c>
      <c r="D13" s="102">
        <v>7</v>
      </c>
      <c r="E13" s="102">
        <v>1</v>
      </c>
      <c r="F13" s="85">
        <v>16256.807000000001</v>
      </c>
      <c r="G13" s="86">
        <v>15523.349</v>
      </c>
      <c r="H13" s="87">
        <v>95.488302223185656</v>
      </c>
      <c r="I13" s="88">
        <v>177.02099999999999</v>
      </c>
      <c r="J13" s="89">
        <v>1103.413</v>
      </c>
      <c r="K13" s="87">
        <v>623.32322153868745</v>
      </c>
      <c r="L13" s="31"/>
    </row>
    <row r="14" spans="1:12" x14ac:dyDescent="0.25">
      <c r="A14" s="100">
        <v>13</v>
      </c>
      <c r="B14" s="101" t="s">
        <v>28</v>
      </c>
      <c r="C14" s="104">
        <v>16</v>
      </c>
      <c r="D14" s="102">
        <v>8</v>
      </c>
      <c r="E14" s="102">
        <v>8</v>
      </c>
      <c r="F14" s="85">
        <v>17543.816999999999</v>
      </c>
      <c r="G14" s="86">
        <v>12087.532999999999</v>
      </c>
      <c r="H14" s="87">
        <v>68.899105593725693</v>
      </c>
      <c r="I14" s="88">
        <v>136.00899999999999</v>
      </c>
      <c r="J14" s="108">
        <v>-106.79300000000001</v>
      </c>
      <c r="K14" s="87" t="s">
        <v>3</v>
      </c>
      <c r="L14" s="31"/>
    </row>
    <row r="15" spans="1:12" x14ac:dyDescent="0.25">
      <c r="A15" s="100">
        <v>5</v>
      </c>
      <c r="B15" s="101" t="s">
        <v>25</v>
      </c>
      <c r="C15" s="104">
        <v>12</v>
      </c>
      <c r="D15" s="102">
        <v>9</v>
      </c>
      <c r="E15" s="102">
        <v>3</v>
      </c>
      <c r="F15" s="85">
        <v>12177.21</v>
      </c>
      <c r="G15" s="86">
        <v>11645.628000000001</v>
      </c>
      <c r="H15" s="87">
        <v>95.634615811010889</v>
      </c>
      <c r="I15" s="88">
        <v>544.92399999999998</v>
      </c>
      <c r="J15" s="89">
        <v>827.42200000000003</v>
      </c>
      <c r="K15" s="87">
        <v>151.84172471757529</v>
      </c>
      <c r="L15" s="31"/>
    </row>
    <row r="16" spans="1:12" x14ac:dyDescent="0.25">
      <c r="A16" s="100">
        <v>20</v>
      </c>
      <c r="B16" s="101" t="s">
        <v>27</v>
      </c>
      <c r="C16" s="104">
        <v>6</v>
      </c>
      <c r="D16" s="102">
        <v>4</v>
      </c>
      <c r="E16" s="102">
        <v>2</v>
      </c>
      <c r="F16" s="85">
        <v>12407.155000000001</v>
      </c>
      <c r="G16" s="86">
        <v>9651.9979999999996</v>
      </c>
      <c r="H16" s="87">
        <v>77.793805268008668</v>
      </c>
      <c r="I16" s="88">
        <v>1515.97</v>
      </c>
      <c r="J16" s="89">
        <v>1374.7439999999999</v>
      </c>
      <c r="K16" s="87">
        <v>90.684116440298951</v>
      </c>
      <c r="L16" s="31"/>
    </row>
    <row r="17" spans="1:12" x14ac:dyDescent="0.25">
      <c r="A17" s="100">
        <v>19</v>
      </c>
      <c r="B17" s="101" t="s">
        <v>24</v>
      </c>
      <c r="C17" s="104">
        <v>8</v>
      </c>
      <c r="D17" s="102">
        <v>1</v>
      </c>
      <c r="E17" s="102">
        <v>7</v>
      </c>
      <c r="F17" s="85">
        <v>15914.263000000001</v>
      </c>
      <c r="G17" s="86">
        <v>8248.3449999999993</v>
      </c>
      <c r="H17" s="87">
        <v>51.82988995469033</v>
      </c>
      <c r="I17" s="88">
        <v>463.21300000000002</v>
      </c>
      <c r="J17" s="108">
        <v>-1273.5170000000001</v>
      </c>
      <c r="K17" s="87" t="s">
        <v>3</v>
      </c>
      <c r="L17" s="31"/>
    </row>
    <row r="18" spans="1:12" x14ac:dyDescent="0.25">
      <c r="A18" s="100">
        <v>2</v>
      </c>
      <c r="B18" s="101" t="s">
        <v>22</v>
      </c>
      <c r="C18" s="104">
        <v>6</v>
      </c>
      <c r="D18" s="102">
        <v>6</v>
      </c>
      <c r="E18" s="102">
        <v>0</v>
      </c>
      <c r="F18" s="85">
        <v>5229.8270000000002</v>
      </c>
      <c r="G18" s="86">
        <v>5951.902</v>
      </c>
      <c r="H18" s="87">
        <v>113.80686206255007</v>
      </c>
      <c r="I18" s="88">
        <v>318.61200000000002</v>
      </c>
      <c r="J18" s="89">
        <v>1371.7349999999999</v>
      </c>
      <c r="K18" s="87">
        <v>430.53463146397502</v>
      </c>
      <c r="L18" s="31"/>
    </row>
    <row r="19" spans="1:12" x14ac:dyDescent="0.25">
      <c r="A19" s="100">
        <v>15</v>
      </c>
      <c r="B19" s="101" t="s">
        <v>35</v>
      </c>
      <c r="C19" s="104">
        <v>5</v>
      </c>
      <c r="D19" s="102">
        <v>3</v>
      </c>
      <c r="E19" s="102">
        <v>2</v>
      </c>
      <c r="F19" s="85">
        <v>7779.7860000000001</v>
      </c>
      <c r="G19" s="86">
        <v>4730.1639999999998</v>
      </c>
      <c r="H19" s="87">
        <v>60.800695546124274</v>
      </c>
      <c r="I19" s="109">
        <v>-353.25799999999998</v>
      </c>
      <c r="J19" s="108">
        <v>-534.673</v>
      </c>
      <c r="K19" s="87">
        <v>151.35481715913016</v>
      </c>
      <c r="L19" s="31"/>
    </row>
    <row r="20" spans="1:12" x14ac:dyDescent="0.25">
      <c r="A20" s="100">
        <v>16</v>
      </c>
      <c r="B20" s="101" t="s">
        <v>37</v>
      </c>
      <c r="C20" s="104">
        <v>4</v>
      </c>
      <c r="D20" s="102">
        <v>4</v>
      </c>
      <c r="E20" s="102">
        <v>0</v>
      </c>
      <c r="F20" s="85">
        <v>5239.683</v>
      </c>
      <c r="G20" s="86">
        <v>4158.7110000000002</v>
      </c>
      <c r="H20" s="87">
        <v>79.369515293196173</v>
      </c>
      <c r="I20" s="88">
        <v>149.66900000000001</v>
      </c>
      <c r="J20" s="89">
        <v>111.087</v>
      </c>
      <c r="K20" s="87">
        <v>74.22178273389946</v>
      </c>
      <c r="L20" s="31"/>
    </row>
    <row r="21" spans="1:12" x14ac:dyDescent="0.25">
      <c r="A21" s="100">
        <v>10</v>
      </c>
      <c r="B21" s="101" t="s">
        <v>26</v>
      </c>
      <c r="C21" s="104">
        <v>3</v>
      </c>
      <c r="D21" s="102">
        <v>3</v>
      </c>
      <c r="E21" s="102">
        <v>0</v>
      </c>
      <c r="F21" s="85">
        <v>3151.1039999999998</v>
      </c>
      <c r="G21" s="86">
        <v>3511.953</v>
      </c>
      <c r="H21" s="87">
        <v>111.4515103278089</v>
      </c>
      <c r="I21" s="88">
        <v>126.256</v>
      </c>
      <c r="J21" s="89">
        <v>152.303</v>
      </c>
      <c r="K21" s="87">
        <v>120.63030667849448</v>
      </c>
      <c r="L21" s="31"/>
    </row>
    <row r="22" spans="1:12" x14ac:dyDescent="0.25">
      <c r="A22" s="100">
        <v>4</v>
      </c>
      <c r="B22" s="101" t="s">
        <v>30</v>
      </c>
      <c r="C22" s="104">
        <v>5</v>
      </c>
      <c r="D22" s="102">
        <v>3</v>
      </c>
      <c r="E22" s="102">
        <v>2</v>
      </c>
      <c r="F22" s="85">
        <v>3053.5210000000002</v>
      </c>
      <c r="G22" s="86">
        <v>2786.4630000000002</v>
      </c>
      <c r="H22" s="87">
        <v>91.254096500400678</v>
      </c>
      <c r="I22" s="109">
        <v>-1591.3240000000001</v>
      </c>
      <c r="J22" s="108">
        <v>-1532.4110000000001</v>
      </c>
      <c r="K22" s="87">
        <v>96.297862660275342</v>
      </c>
      <c r="L22" s="31"/>
    </row>
    <row r="23" spans="1:12" x14ac:dyDescent="0.25">
      <c r="A23" s="100">
        <v>3</v>
      </c>
      <c r="B23" s="101" t="s">
        <v>36</v>
      </c>
      <c r="C23" s="104">
        <v>6</v>
      </c>
      <c r="D23" s="102">
        <v>2</v>
      </c>
      <c r="E23" s="102">
        <v>4</v>
      </c>
      <c r="F23" s="85">
        <v>2302.1729999999998</v>
      </c>
      <c r="G23" s="86">
        <v>1773.6210000000001</v>
      </c>
      <c r="H23" s="87">
        <v>77.041169364769729</v>
      </c>
      <c r="I23" s="88">
        <v>286.61399999999998</v>
      </c>
      <c r="J23" s="89">
        <v>164.74799999999999</v>
      </c>
      <c r="K23" s="87">
        <v>57.480792982896858</v>
      </c>
      <c r="L23" s="31"/>
    </row>
    <row r="24" spans="1:12" x14ac:dyDescent="0.25">
      <c r="A24" s="100">
        <v>12</v>
      </c>
      <c r="B24" s="101" t="s">
        <v>70</v>
      </c>
      <c r="C24" s="104">
        <v>5</v>
      </c>
      <c r="D24" s="102">
        <v>2</v>
      </c>
      <c r="E24" s="102">
        <v>3</v>
      </c>
      <c r="F24" s="85">
        <v>1495.692</v>
      </c>
      <c r="G24" s="86">
        <v>1459.4749999999999</v>
      </c>
      <c r="H24" s="87">
        <v>97.57857901225654</v>
      </c>
      <c r="I24" s="88">
        <v>34.706000000000003</v>
      </c>
      <c r="J24" s="89">
        <v>71.203999999999994</v>
      </c>
      <c r="K24" s="87">
        <v>205.16337232755143</v>
      </c>
      <c r="L24" s="31"/>
    </row>
    <row r="25" spans="1:12" x14ac:dyDescent="0.25">
      <c r="A25" s="100">
        <v>7</v>
      </c>
      <c r="B25" s="101" t="s">
        <v>23</v>
      </c>
      <c r="C25" s="104">
        <v>3</v>
      </c>
      <c r="D25" s="102">
        <v>1</v>
      </c>
      <c r="E25" s="102">
        <v>2</v>
      </c>
      <c r="F25" s="85">
        <v>1244.0229999999999</v>
      </c>
      <c r="G25" s="86">
        <v>734.11300000000006</v>
      </c>
      <c r="H25" s="87">
        <v>59.011207992135198</v>
      </c>
      <c r="I25" s="88">
        <v>25.231000000000002</v>
      </c>
      <c r="J25" s="108">
        <v>-29.228999999999999</v>
      </c>
      <c r="K25" s="87" t="s">
        <v>3</v>
      </c>
      <c r="L25" s="31"/>
    </row>
    <row r="26" spans="1:12" x14ac:dyDescent="0.25">
      <c r="A26" s="100">
        <v>11</v>
      </c>
      <c r="B26" s="101" t="s">
        <v>34</v>
      </c>
      <c r="C26" s="104">
        <v>3</v>
      </c>
      <c r="D26" s="102">
        <v>2</v>
      </c>
      <c r="E26" s="102">
        <v>1</v>
      </c>
      <c r="F26" s="85">
        <v>647.18100000000004</v>
      </c>
      <c r="G26" s="86">
        <v>686.97299999999996</v>
      </c>
      <c r="H26" s="87">
        <v>106.14851177645821</v>
      </c>
      <c r="I26" s="88">
        <v>121.43600000000001</v>
      </c>
      <c r="J26" s="89">
        <v>139.84100000000001</v>
      </c>
      <c r="K26" s="87">
        <v>115.15613162488883</v>
      </c>
      <c r="L26" s="31"/>
    </row>
    <row r="27" spans="1:12" x14ac:dyDescent="0.25">
      <c r="A27" s="100">
        <v>9</v>
      </c>
      <c r="B27" s="101" t="s">
        <v>29</v>
      </c>
      <c r="C27" s="104">
        <v>1</v>
      </c>
      <c r="D27" s="102">
        <v>1</v>
      </c>
      <c r="E27" s="102">
        <v>0</v>
      </c>
      <c r="F27" s="85">
        <v>14.976000000000001</v>
      </c>
      <c r="G27" s="86">
        <v>0</v>
      </c>
      <c r="H27" s="87">
        <v>0</v>
      </c>
      <c r="I27" s="88">
        <v>3.0329999999999999</v>
      </c>
      <c r="J27" s="89">
        <v>0</v>
      </c>
      <c r="K27" s="87">
        <v>0</v>
      </c>
      <c r="L27" s="31"/>
    </row>
    <row r="28" spans="1:12" x14ac:dyDescent="0.25">
      <c r="A28" s="90">
        <v>22</v>
      </c>
      <c r="B28" s="91" t="s">
        <v>97</v>
      </c>
      <c r="C28" s="92">
        <v>666</v>
      </c>
      <c r="D28" s="92">
        <v>395</v>
      </c>
      <c r="E28" s="92">
        <v>271</v>
      </c>
      <c r="F28" s="92">
        <v>2406743.7910000002</v>
      </c>
      <c r="G28" s="93">
        <v>2179515.304</v>
      </c>
      <c r="H28" s="94">
        <v>90.558675674173585</v>
      </c>
      <c r="I28" s="95">
        <v>102729.874</v>
      </c>
      <c r="J28" s="93">
        <v>74991.611999999994</v>
      </c>
      <c r="K28" s="94">
        <v>72.998835762224331</v>
      </c>
      <c r="L28" s="31"/>
    </row>
    <row r="29" spans="1:12" x14ac:dyDescent="0.25">
      <c r="A29" s="35" t="s">
        <v>59</v>
      </c>
      <c r="C29" s="31"/>
    </row>
  </sheetData>
  <sortState ref="A7:L27">
    <sortCondition descending="1" ref="G9:G29"/>
  </sortState>
  <mergeCells count="5">
    <mergeCell ref="A4:K4"/>
    <mergeCell ref="A5:B5"/>
    <mergeCell ref="C5:E5"/>
    <mergeCell ref="F5:H5"/>
    <mergeCell ref="I5:K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2</vt:i4>
      </vt:variant>
    </vt:vector>
  </HeadingPairs>
  <TitlesOfParts>
    <vt:vector size="8" baseType="lpstr">
      <vt:lpstr>Tablica 1</vt:lpstr>
      <vt:lpstr>Tablica 2</vt:lpstr>
      <vt:lpstr>Tablica 3</vt:lpstr>
      <vt:lpstr>Tablica 4</vt:lpstr>
      <vt:lpstr>Tablica 5</vt:lpstr>
      <vt:lpstr>Tablica 6</vt:lpstr>
      <vt:lpstr>'Tablica 4'!_ftn1</vt:lpstr>
      <vt:lpstr>'Tablica 5'!_ftn1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2022-04-19T05:32:26Z</dcterms:modified>
</cp:coreProperties>
</file>