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tabRatio="841"/>
  </bookViews>
  <sheets>
    <sheet name="Tablica 1" sheetId="4" r:id="rId1"/>
    <sheet name="Grafikon 1" sheetId="9" r:id="rId2"/>
    <sheet name="TOP 20 broj zaposlenih" sheetId="10" r:id="rId3"/>
    <sheet name="Tablica 2" sheetId="11" r:id="rId4"/>
    <sheet name="Tablica 3" sheetId="13" r:id="rId5"/>
    <sheet name="Tablica 4" sheetId="15" r:id="rId6"/>
    <sheet name="Tablica 5" sheetId="17" r:id="rId7"/>
  </sheets>
  <definedNames>
    <definedName name="_ftn1" localSheetId="0">'Tablica 1'!$A$27</definedName>
    <definedName name="_ftn2" localSheetId="3">'Tablica 2'!#REF!</definedName>
    <definedName name="_ftnref1" localSheetId="0">'Tablica 1'!#REF!</definedName>
    <definedName name="_ftnref2" localSheetId="3">'Tablica 2'!$C$8</definedName>
    <definedName name="_ftnref3" localSheetId="3">'Tablica 2'!$C$9</definedName>
    <definedName name="_ftnref4" localSheetId="3">'Tablica 2'!$C$10</definedName>
    <definedName name="_ftnref5" localSheetId="3">'Tablica 2'!$C$11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22" i="10" l="1"/>
  <c r="I22" i="10"/>
  <c r="F22" i="10"/>
  <c r="C22" i="10"/>
  <c r="G17" i="11" l="1"/>
  <c r="E17" i="11"/>
  <c r="F17" i="11"/>
  <c r="G16" i="17" l="1"/>
  <c r="F16" i="17"/>
  <c r="E16" i="17"/>
  <c r="G16" i="15"/>
  <c r="F16" i="15"/>
  <c r="E16" i="15"/>
  <c r="G16" i="13"/>
  <c r="F16" i="13"/>
  <c r="E16" i="13"/>
</calcChain>
</file>

<file path=xl/sharedStrings.xml><?xml version="1.0" encoding="utf-8"?>
<sst xmlns="http://schemas.openxmlformats.org/spreadsheetml/2006/main" count="331" uniqueCount="158">
  <si>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</si>
  <si>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</si>
  <si>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</si>
  <si>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</si>
  <si>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</si>
  <si>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</si>
  <si>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</si>
  <si>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</si>
  <si>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</si>
  <si>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</si>
  <si>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</si>
  <si>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</si>
  <si>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</si>
  <si>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</si>
  <si>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</si>
  <si>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</si>
  <si>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</si>
  <si>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OIB</t>
  </si>
  <si>
    <t>Zagreb</t>
  </si>
  <si>
    <t>Split</t>
  </si>
  <si>
    <t>Velika Gorica</t>
  </si>
  <si>
    <t>Sesvete</t>
  </si>
  <si>
    <t xml:space="preserve">Broj zaposlenih kod poduzetnika s rang lista TOP 20 po broju zaposlenih </t>
  </si>
  <si>
    <t>Broj zaposlenih kod top 20 poduzetnika</t>
  </si>
  <si>
    <t>Naziv poduzetnika</t>
  </si>
  <si>
    <t>Broj zaposlenih</t>
  </si>
  <si>
    <t>Dobit ili gubitak razdoblja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</si>
  <si>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</si>
  <si>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</si>
  <si>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</si>
  <si>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</si>
  <si>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</si>
  <si>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</si>
  <si>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</si>
  <si>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</si>
  <si>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</si>
  <si>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</si>
  <si>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MB</t>
  </si>
  <si>
    <t>Ukupni prihodi</t>
  </si>
  <si>
    <r>
      <t>Investicije u novu dugotrajnu imovinu</t>
    </r>
    <r>
      <rPr>
        <sz val="8.5"/>
        <color rgb="FF00325A"/>
        <rFont val="Calibri"/>
        <family val="2"/>
        <charset val="238"/>
      </rPr>
      <t>¹</t>
    </r>
  </si>
  <si>
    <r>
      <t xml:space="preserve">G - Djelatnost trgovine na veliko i na malo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</si>
  <si>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03280756</t>
  </si>
  <si>
    <t>03782450</t>
  </si>
  <si>
    <t>03953084</t>
  </si>
  <si>
    <t>01721577</t>
  </si>
  <si>
    <t>03953467</t>
  </si>
  <si>
    <t>03281060</t>
  </si>
  <si>
    <t>01424394</t>
  </si>
  <si>
    <t>03502848</t>
  </si>
  <si>
    <t>03141390</t>
  </si>
  <si>
    <t>01527614</t>
  </si>
  <si>
    <t>01500376</t>
  </si>
  <si>
    <t>03555925</t>
  </si>
  <si>
    <t>01189077</t>
  </si>
  <si>
    <t>01475118</t>
  </si>
  <si>
    <t>Broj zaposlenih kod poduzetnika u djelatnosti trgovine na veliko i na malo</t>
  </si>
  <si>
    <t>01541528</t>
  </si>
  <si>
    <t>03457966</t>
  </si>
  <si>
    <t>03299015</t>
  </si>
  <si>
    <t>01339982</t>
  </si>
  <si>
    <t>03532232</t>
  </si>
  <si>
    <t>KONZUM d.d.</t>
  </si>
  <si>
    <t>GETRO d.d.</t>
  </si>
  <si>
    <t>00278260010</t>
  </si>
  <si>
    <t>00865396224</t>
  </si>
  <si>
    <t>02023029348</t>
  </si>
  <si>
    <t>TISAK d.d.</t>
  </si>
  <si>
    <t>KONZUM PLUS d.o.o.</t>
  </si>
  <si>
    <t>MERCATOR-H d.o.o.</t>
  </si>
  <si>
    <t>MAGMA d.d.</t>
  </si>
  <si>
    <t>KAUFLAND HRVATSKA k.d.d.</t>
  </si>
  <si>
    <t>BRODOMERKUR d.d.</t>
  </si>
  <si>
    <t>PEVEC d.o.o.</t>
  </si>
  <si>
    <t>KERUM d.o.o.</t>
  </si>
  <si>
    <t>BILJEMERKANT d.o.o.</t>
  </si>
  <si>
    <t>BILLA d.o.o.</t>
  </si>
  <si>
    <t>BRODOKOMERC NOVA d.o.o.</t>
  </si>
  <si>
    <t>LANTEA d.d.</t>
  </si>
  <si>
    <t>KTC d.o.o.</t>
  </si>
  <si>
    <t>TOMMY d.o.o.</t>
  </si>
  <si>
    <t>SLOBODNA DALMACIJA - TRGOVINA d.o.o.</t>
  </si>
  <si>
    <t>MERCATOR - H d.o.o.</t>
  </si>
  <si>
    <t>PLODINE d.d.</t>
  </si>
  <si>
    <t>KAUFLAND HRVATSKA k.d.</t>
  </si>
  <si>
    <t>METRO CASH &amp; CARRY d.o.o.</t>
  </si>
  <si>
    <t>STUDENAC d.o.o.</t>
  </si>
  <si>
    <t>SPAR HRVATSKA d.o.o.</t>
  </si>
  <si>
    <t>LANTEA GRUPA d.d.</t>
  </si>
  <si>
    <t>LIDL HRVATSKA d.o.o. k.d.</t>
  </si>
  <si>
    <t xml:space="preserve">OIB </t>
  </si>
  <si>
    <t>DM-DROGERIE MARKT d.o.o.</t>
  </si>
  <si>
    <t>BOSO d.o.o.</t>
  </si>
  <si>
    <t>KTC d.d.</t>
  </si>
  <si>
    <t>INOVINE d.d.</t>
  </si>
  <si>
    <t>LONIA d.d.</t>
  </si>
  <si>
    <t>PETROL d.o.o.</t>
  </si>
  <si>
    <t>TISAK PLUS d.o.o.</t>
  </si>
  <si>
    <t>INA MALOPRODAJNI SERVISI d.o.o.</t>
  </si>
  <si>
    <t>CRODUX DERIVATI DVA d.o.o.</t>
  </si>
  <si>
    <t>MÜLLER TRGOVINA ZAGREB d.o.o.</t>
  </si>
  <si>
    <t>NARODNI TRGOVAČKI LANAC d.o.o.</t>
  </si>
  <si>
    <t>MEDIKA d.d.</t>
  </si>
  <si>
    <t>RENAULT NISSAN HRVATSKA d.o.o.</t>
  </si>
  <si>
    <t>Ukupno top 10 poduzetnika u djelatnosti trgovine na veliko i na malo</t>
  </si>
  <si>
    <t>Ukupno svi poduzetnici u djelatnosti trgovine na veliko i na malo</t>
  </si>
  <si>
    <t>Rijeka</t>
  </si>
  <si>
    <t>PRIRODNI PLIN d.o.o.</t>
  </si>
  <si>
    <t>ORBICO d.o.o.</t>
  </si>
  <si>
    <t>Rang</t>
  </si>
  <si>
    <t>DINOVA-DIONA d.o.o.</t>
  </si>
  <si>
    <t>(iznosi u tisućama kuna, prosječne plaće u kunama)</t>
  </si>
  <si>
    <r>
      <t xml:space="preserve">Tablica 1. </t>
    </r>
    <r>
      <rPr>
        <sz val="9"/>
        <color theme="4" tint="-0.499984740745262"/>
        <rFont val="Arial"/>
        <family val="2"/>
        <charset val="238"/>
      </rPr>
      <t>Osnovni financijski rezultati poslovanja poduzetnika u djelatnosti trgovine na veliko i na malo – presjek 2004.-2009.-2014.-2020. godina</t>
    </r>
  </si>
  <si>
    <t>Izvor: Fina, Registar godišnjih financijskih izvještaja, obrada GFI-a za 2004., 2009., 2014. i 2020. godinu</t>
  </si>
  <si>
    <r>
      <rPr>
        <vertAlign val="superscript"/>
        <sz val="8.5"/>
        <color theme="4" tint="-0.499984740745262"/>
        <rFont val="Calibri"/>
        <family val="2"/>
        <charset val="238"/>
      </rPr>
      <t>¹</t>
    </r>
    <r>
      <rPr>
        <vertAlign val="superscript"/>
        <sz val="8.5"/>
        <color theme="4" tint="-0.499984740745262"/>
        <rFont val="Arial"/>
        <family val="2"/>
        <charset val="238"/>
      </rPr>
      <t xml:space="preserve"> </t>
    </r>
    <r>
      <rPr>
        <sz val="8.5"/>
        <color theme="4" tint="-0.499984740745262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- 2020.</t>
    </r>
  </si>
  <si>
    <t>2004.</t>
  </si>
  <si>
    <t>2009.</t>
  </si>
  <si>
    <t>2014.</t>
  </si>
  <si>
    <t>2020.</t>
  </si>
  <si>
    <t>03654818</t>
  </si>
  <si>
    <t>Rang lista TOP 20 po broju zaposlenih u 2004.</t>
  </si>
  <si>
    <t>Rang lista TOP 20 po broju zaposlenih u 2009.</t>
  </si>
  <si>
    <t>Rang lista TOP 20 po broju zaposlenih u 2014.</t>
  </si>
  <si>
    <t>Rang lista TOP 20 po broju zaposlenih u 2020.</t>
  </si>
  <si>
    <t>TISAK TRGOVAČKO d.d.</t>
  </si>
  <si>
    <t>HIPERMARKETI COOP d.o.o.</t>
  </si>
  <si>
    <t>ERA TORNADO d.o.o.</t>
  </si>
  <si>
    <t>LIDL d.o.o. k.d.</t>
  </si>
  <si>
    <t>PEVEC MALOPRODAJA NEPREHRAMBENE ROBE d.d.</t>
  </si>
  <si>
    <t>PEVEX d.d.</t>
  </si>
  <si>
    <t>LONIA TRGOVINA d.o.o.</t>
  </si>
  <si>
    <t>LESNINA H. d.o.o.</t>
  </si>
  <si>
    <t>Sjedište</t>
  </si>
  <si>
    <t>(iznosi u tisućama kuna)</t>
  </si>
  <si>
    <t>Izvor: Fina, Registar godišnjih financijskih izvještaja, obrada GFI-a za 2004. godinu</t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</si>
  <si>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 xml:space="preserve">Top 10 poduzetnika prema ukupnim prihodima </t>
    </r>
    <r>
      <rPr>
        <u/>
        <sz val="9"/>
        <color theme="4" tint="-0.499984740745262"/>
        <rFont val="Arial"/>
        <family val="2"/>
        <charset val="238"/>
      </rPr>
      <t>u 2004. godini</t>
    </r>
    <r>
      <rPr>
        <sz val="9"/>
        <color theme="4" tint="-0.499984740745262"/>
        <rFont val="Arial"/>
        <family val="2"/>
        <charset val="238"/>
      </rPr>
      <t xml:space="preserve"> u području djelatnosti G - Trgovina na veliko i malo, prema NKD-u 2002.</t>
    </r>
  </si>
  <si>
    <t>Križevci</t>
  </si>
  <si>
    <r>
      <t xml:space="preserve">Tablica 3. </t>
    </r>
    <r>
      <rPr>
        <sz val="9"/>
        <color theme="4" tint="-0.499984740745262"/>
        <rFont val="Arial"/>
        <family val="2"/>
        <charset val="238"/>
      </rPr>
      <t xml:space="preserve">Top 10 poduzetnika prema ukupnim prihodima </t>
    </r>
    <r>
      <rPr>
        <u/>
        <sz val="9"/>
        <color theme="4" tint="-0.499984740745262"/>
        <rFont val="Arial"/>
        <family val="2"/>
        <charset val="238"/>
      </rPr>
      <t xml:space="preserve">u 2009. godini </t>
    </r>
    <r>
      <rPr>
        <sz val="9"/>
        <color theme="4" tint="-0.499984740745262"/>
        <rFont val="Arial"/>
        <family val="2"/>
        <charset val="238"/>
      </rPr>
      <t>u području djelatnosti G - Trgovina na veliko i na malo; popravak motornih vozila i motocikala</t>
    </r>
  </si>
  <si>
    <t>Izvor: Fina, Registar godišnjih financijskih izvještaja, obrada GFI-a za 2009. godinu</t>
  </si>
  <si>
    <t>AGROKOR - TRGOVINA d.d.</t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</si>
  <si>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 xml:space="preserve">Top 10 poduzetnika prema ukupnim prihodima </t>
    </r>
    <r>
      <rPr>
        <u/>
        <sz val="9"/>
        <color theme="4" tint="-0.499984740745262"/>
        <rFont val="Arial"/>
        <family val="2"/>
        <charset val="238"/>
      </rPr>
      <t xml:space="preserve">u 2014. godini </t>
    </r>
    <r>
      <rPr>
        <sz val="9"/>
        <color theme="4" tint="-0.499984740745262"/>
        <rFont val="Arial"/>
        <family val="2"/>
        <charset val="238"/>
      </rPr>
      <t>u području djelatnosti G - Trgovina na veliko i na malo; popravak motornih vozila i motocikala</t>
    </r>
  </si>
  <si>
    <t>Izvor: Fina, Registar godišnjih financijskih izvještaja, obrada GFI-a za 2014. godinu</t>
  </si>
  <si>
    <r>
      <t xml:space="preserve">Tablica 5. </t>
    </r>
    <r>
      <rPr>
        <sz val="9"/>
        <color theme="4" tint="-0.499984740745262"/>
        <rFont val="Arial"/>
        <family val="2"/>
        <charset val="238"/>
      </rPr>
      <t xml:space="preserve">Top 10 poduzetnika prema ukupnim prihodima </t>
    </r>
    <r>
      <rPr>
        <u/>
        <sz val="9"/>
        <color theme="4" tint="-0.499984740745262"/>
        <rFont val="Arial"/>
        <family val="2"/>
        <charset val="238"/>
      </rPr>
      <t xml:space="preserve">u 2020. godini </t>
    </r>
    <r>
      <rPr>
        <sz val="9"/>
        <color theme="4" tint="-0.499984740745262"/>
        <rFont val="Arial"/>
        <family val="2"/>
        <charset val="238"/>
      </rPr>
      <t>u području djelatnosti G - Trgovina na veliko i na malo; popravak motornih vozila i motocikala</t>
    </r>
  </si>
  <si>
    <t>Izvor: Fina, Registar godišnjih financijskih izvještaja, obrada GFI-a za 2020. godinu</t>
  </si>
  <si>
    <t>PHILIP MORRIS ZAGREB d.o.o.</t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</si>
  <si>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Broj zaposlenih kod poduzetnika u području djelatnosti trgovine na veliko i na malo (G) – presjek 2004.-2009.-2014.-2020. godina</t>
    </r>
  </si>
  <si>
    <t xml:space="preserve">Ukupno svi poduzetnici u djelatnosti trgovine na veliko i na malo </t>
  </si>
  <si>
    <r>
      <t>GETRO d.d.</t>
    </r>
    <r>
      <rPr>
        <sz val="9"/>
        <color rgb="FF244061"/>
        <rFont val="Calibri"/>
        <family val="2"/>
        <charset val="238"/>
      </rPr>
      <t>¹</t>
    </r>
  </si>
  <si>
    <r>
      <t>P.Z. AUTO d.o.o.</t>
    </r>
    <r>
      <rPr>
        <sz val="9"/>
        <color rgb="FF244061"/>
        <rFont val="Calibri"/>
        <family val="2"/>
        <charset val="238"/>
      </rPr>
      <t>²</t>
    </r>
  </si>
  <si>
    <r>
      <t>HYPO-LEASING KROATIEN d.o.o.</t>
    </r>
    <r>
      <rPr>
        <sz val="9"/>
        <color rgb="FF244061"/>
        <rFont val="Calibri"/>
        <family val="2"/>
        <charset val="238"/>
      </rPr>
      <t>³</t>
    </r>
  </si>
  <si>
    <r>
      <t>OMV ISTRABENZ d.o.o.</t>
    </r>
    <r>
      <rPr>
        <sz val="9"/>
        <color rgb="FF244061"/>
        <rFont val="Calibri"/>
        <family val="2"/>
        <charset val="238"/>
      </rPr>
      <t>⁴</t>
    </r>
  </si>
  <si>
    <r>
      <t>KTC d.o.o.</t>
    </r>
    <r>
      <rPr>
        <sz val="9"/>
        <color rgb="FF244061"/>
        <rFont val="Calibri"/>
        <family val="2"/>
        <charset val="238"/>
      </rPr>
      <t>⁵</t>
    </r>
  </si>
  <si>
    <t>¹ Društvo je 28. ožujka 2011. promijenilo naziv iz GET Nekretnine d.d. u GET Nekretnine d.o.o.. Prije toga društvo je poslovalo pod nazivom GETRO d.d., a još prije pod nazivom GETRO d.o.o.. Izvor: Sudski registar, www.sudreg.pravosudje.hr, preuzeto 12. listopada 2021. godine.</t>
  </si>
  <si>
    <t>² Društvo je 2. prosinca 2013. promijenilo naziv iz P.Z.AUTO d.o.o. u PORSCHE CROATIA d.o.o. Izvor: Sudski registar, www.sudreg.pravosudje.hr, preuzeto 12. listopada 2021. godine.</t>
  </si>
  <si>
    <t>³ Društvo je 9. prosinca 2014. promijenilo naziv iz HYPO-LEASING KROATIEN d.o.o. u HETA Asset Resolution Hrvatska d.o.o.. Izvor: Sudski registar, www.sudreg.pravosudje.hr, preuzeto 12. listopada 2021. godine.</t>
  </si>
  <si>
    <t>⁴ Društvo je 13. lipnja 2013. promijenilo naziv iz OMV Hrvatska d.o.o. u CRODUX DERIVATI DVA d.o.o.. Prije toga društvo je poslovalo pod nazivom OMV ISTRABENZ d.o.o., a još prije pod nazivom OMV - ISTRA d.o.o.. Izvor: Sudski registar, www.sudreg.pravosudje.hr, preuzeto 12. listopada 2021. godine.</t>
  </si>
  <si>
    <t>⁵ Društvo je 30. prosinca 2008. promijenilo naziv iz KTC d.o.o. u KTC d.d.. Izvor: Sudski registar, www.sudreg.pravosudje.hr, preuzeto 12. listopada 2021. godine.</t>
  </si>
  <si>
    <r>
      <t>OMV HRVATSKA d.o.o.</t>
    </r>
    <r>
      <rPr>
        <sz val="9"/>
        <color rgb="FF244061"/>
        <rFont val="Calibri"/>
        <family val="2"/>
        <charset val="238"/>
      </rPr>
      <t>¹</t>
    </r>
  </si>
  <si>
    <t>¹ Društvo je 13. lipnja 2013. promijenilo naziv iz OMV Hrvatska d.o.o. u CRODUX DERIVATI DVA d.o.o.. Prije toga društvo je poslovalo pod nazivom OMV ISTRABENZ d.o.o., a još prije pod nazivom OMV - ISTRA d.o.o.. Izvor: Sudski registar, www.sudreg.pravosudje.hr, preuzeto 12. listopada 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</si>
</sst>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sz val="8.5"/>
      <color rgb="FF00325A"/>
      <name val="Arial"/>
      <family val="2"/>
      <charset val="238"/>
    </font>
    <font>
      <b/>
      <sz val="8.5"/>
      <color rgb="FF00325A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.5"/>
      <color rgb="FF00325A"/>
      <name val="Calibri"/>
      <family val="2"/>
      <charset val="238"/>
    </font>
    <font>
      <sz val="10"/>
      <name val="MS Sans Serif"/>
      <charset val="238"/>
    </font>
    <font>
      <sz val="8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vertAlign val="superscript"/>
      <sz val="8.5"/>
      <color theme="4" tint="-0.499984740745262"/>
      <name val="Arial"/>
      <family val="2"/>
      <charset val="238"/>
    </font>
    <font>
      <vertAlign val="superscript"/>
      <sz val="8.5"/>
      <color theme="4" tint="-0.499984740745262"/>
      <name val="Calibri"/>
      <family val="2"/>
      <charset val="238"/>
    </font>
    <font>
      <sz val="8.5"/>
      <color theme="4" tint="-0.499984740745262"/>
      <name val="Arial"/>
      <family val="2"/>
      <charset val="238"/>
    </font>
    <font>
      <u/>
      <sz val="9"/>
      <color theme="4" tint="-0.499984740745262"/>
      <name val="Arial"/>
      <family val="2"/>
      <charset val="238"/>
    </font>
    <font>
      <sz val="9"/>
      <color rgb="FF244061"/>
      <name val="Calibri"/>
      <family val="2"/>
      <charset val="238"/>
    </font>
    <font>
      <sz val="8"/>
      <color rgb="FF1F497D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double">
        <color auto="1"/>
      </right>
      <top style="thin">
        <color theme="0"/>
      </top>
      <bottom/>
      <diagonal/>
    </border>
    <border>
      <left style="thin">
        <color theme="0"/>
      </left>
      <right style="double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double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25" fillId="0" borderId="0"/>
  </cellStyleXfs>
  <cellXfs count="82">
    <xf numFmtId="0" fontId="0" fillId="0" borderId="0" xfId="0"/>
    <xf numFmtId="0" fontId="2" fillId="0" borderId="0" xfId="0" applyFont="1"/>
    <xf numFmtId="0" fontId="1" fillId="0" borderId="0" xfId="0" applyFont="1"/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3" fontId="0" fillId="0" borderId="0" xfId="0" applyNumberFormat="1"/>
    <xf numFmtId="0" fontId="8" fillId="0" borderId="0" xfId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6" fillId="4" borderId="2" xfId="6" applyFont="1" applyFill="1" applyBorder="1" applyAlignment="1">
      <alignment horizontal="left" vertical="center" wrapText="1"/>
    </xf>
    <xf numFmtId="3" fontId="16" fillId="5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0" fontId="18" fillId="5" borderId="2" xfId="7" applyFont="1" applyFill="1" applyBorder="1" applyAlignment="1">
      <alignment vertical="center"/>
    </xf>
    <xf numFmtId="0" fontId="18" fillId="5" borderId="2" xfId="8" applyFont="1" applyFill="1" applyBorder="1" applyAlignment="1">
      <alignment vertical="center"/>
    </xf>
    <xf numFmtId="3" fontId="18" fillId="5" borderId="2" xfId="6" applyNumberFormat="1" applyFont="1" applyFill="1" applyBorder="1" applyAlignment="1">
      <alignment horizontal="right" vertical="center"/>
    </xf>
    <xf numFmtId="0" fontId="18" fillId="5" borderId="2" xfId="0" applyFont="1" applyFill="1" applyBorder="1"/>
    <xf numFmtId="0" fontId="18" fillId="5" borderId="2" xfId="6" applyFont="1" applyFill="1" applyBorder="1" applyAlignment="1">
      <alignment vertical="center"/>
    </xf>
    <xf numFmtId="0" fontId="19" fillId="3" borderId="4" xfId="0" applyFont="1" applyFill="1" applyBorder="1"/>
    <xf numFmtId="3" fontId="19" fillId="3" borderId="4" xfId="0" applyNumberFormat="1" applyFont="1" applyFill="1" applyBorder="1"/>
    <xf numFmtId="3" fontId="18" fillId="5" borderId="2" xfId="8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3" fontId="21" fillId="8" borderId="1" xfId="0" applyNumberFormat="1" applyFont="1" applyFill="1" applyBorder="1" applyAlignment="1">
      <alignment horizontal="right" vertical="center" wrapText="1"/>
    </xf>
    <xf numFmtId="3" fontId="23" fillId="8" borderId="1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14" fontId="26" fillId="0" borderId="0" xfId="0" applyNumberFormat="1" applyFont="1" applyAlignment="1">
      <alignment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6" fillId="0" borderId="0" xfId="0" applyFont="1" applyAlignment="1">
      <alignment vertical="center"/>
    </xf>
    <xf numFmtId="0" fontId="13" fillId="6" borderId="7" xfId="6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3" fillId="6" borderId="8" xfId="6" applyFont="1" applyFill="1" applyBorder="1" applyAlignment="1">
      <alignment horizontal="center" vertical="center" wrapText="1"/>
    </xf>
    <xf numFmtId="3" fontId="19" fillId="3" borderId="9" xfId="0" applyNumberFormat="1" applyFont="1" applyFill="1" applyBorder="1"/>
    <xf numFmtId="1" fontId="18" fillId="5" borderId="6" xfId="8" applyNumberFormat="1" applyFont="1" applyFill="1" applyBorder="1" applyAlignment="1">
      <alignment horizontal="center" vertical="center"/>
    </xf>
    <xf numFmtId="1" fontId="18" fillId="5" borderId="6" xfId="8" quotePrefix="1" applyNumberFormat="1" applyFont="1" applyFill="1" applyBorder="1" applyAlignment="1">
      <alignment horizontal="center" vertical="center"/>
    </xf>
    <xf numFmtId="3" fontId="18" fillId="5" borderId="12" xfId="8" applyNumberFormat="1" applyFont="1" applyFill="1" applyBorder="1" applyAlignment="1">
      <alignment horizontal="right" vertical="center"/>
    </xf>
    <xf numFmtId="3" fontId="19" fillId="3" borderId="13" xfId="0" applyNumberFormat="1" applyFont="1" applyFill="1" applyBorder="1"/>
    <xf numFmtId="3" fontId="18" fillId="5" borderId="12" xfId="7" applyNumberFormat="1" applyFont="1" applyFill="1" applyBorder="1" applyAlignment="1">
      <alignment horizontal="right" vertical="center"/>
    </xf>
    <xf numFmtId="0" fontId="16" fillId="3" borderId="14" xfId="0" applyFont="1" applyFill="1" applyBorder="1"/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8" fillId="0" borderId="2" xfId="8" applyFont="1" applyFill="1" applyBorder="1" applyAlignment="1">
      <alignment vertical="center"/>
    </xf>
    <xf numFmtId="3" fontId="18" fillId="0" borderId="12" xfId="7" applyNumberFormat="1" applyFont="1" applyFill="1" applyBorder="1" applyAlignment="1">
      <alignment horizontal="right" vertical="center"/>
    </xf>
    <xf numFmtId="3" fontId="18" fillId="0" borderId="12" xfId="8" applyNumberFormat="1" applyFont="1" applyFill="1" applyBorder="1" applyAlignment="1">
      <alignment horizontal="right" vertical="center"/>
    </xf>
    <xf numFmtId="1" fontId="18" fillId="0" borderId="6" xfId="8" applyNumberFormat="1" applyFont="1" applyFill="1" applyBorder="1" applyAlignment="1">
      <alignment horizontal="center" vertical="center"/>
    </xf>
    <xf numFmtId="3" fontId="18" fillId="0" borderId="2" xfId="8" applyNumberFormat="1" applyFont="1" applyFill="1" applyBorder="1" applyAlignment="1">
      <alignment horizontal="left" vertical="center"/>
    </xf>
    <xf numFmtId="0" fontId="18" fillId="0" borderId="2" xfId="7" applyFont="1" applyFill="1" applyBorder="1" applyAlignment="1">
      <alignment vertical="center"/>
    </xf>
    <xf numFmtId="0" fontId="18" fillId="0" borderId="2" xfId="0" applyFont="1" applyFill="1" applyBorder="1"/>
    <xf numFmtId="1" fontId="18" fillId="0" borderId="6" xfId="8" quotePrefix="1" applyNumberFormat="1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vertical="center"/>
    </xf>
    <xf numFmtId="0" fontId="19" fillId="0" borderId="0" xfId="0" applyFont="1"/>
    <xf numFmtId="0" fontId="27" fillId="0" borderId="0" xfId="0" applyFont="1"/>
    <xf numFmtId="0" fontId="28" fillId="0" borderId="0" xfId="0" applyFont="1"/>
    <xf numFmtId="0" fontId="3" fillId="7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3" fillId="6" borderId="7" xfId="6" applyFont="1" applyFill="1" applyBorder="1" applyAlignment="1">
      <alignment horizontal="center" vertical="center" wrapText="1"/>
    </xf>
    <xf numFmtId="0" fontId="13" fillId="6" borderId="10" xfId="6" applyFont="1" applyFill="1" applyBorder="1" applyAlignment="1">
      <alignment horizontal="center" vertical="center" wrapText="1"/>
    </xf>
    <xf numFmtId="0" fontId="13" fillId="6" borderId="3" xfId="6" applyFont="1" applyFill="1" applyBorder="1" applyAlignment="1">
      <alignment horizontal="center" vertical="center"/>
    </xf>
    <xf numFmtId="0" fontId="14" fillId="7" borderId="11" xfId="0" applyFont="1" applyFill="1" applyBorder="1" applyAlignment="1"/>
    <xf numFmtId="0" fontId="14" fillId="7" borderId="3" xfId="0" applyFont="1" applyFill="1" applyBorder="1" applyAlignment="1"/>
    <xf numFmtId="0" fontId="20" fillId="7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left" vertical="center" wrapText="1"/>
    </xf>
    <xf numFmtId="0" fontId="21" fillId="8" borderId="19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</cellXfs>
  <cellStyles count="10">
    <cellStyle name="Hiperveza" xfId="1" builtinId="8"/>
    <cellStyle name="Normalno" xfId="0" builtinId="0"/>
    <cellStyle name="Normalno 2" xfId="2"/>
    <cellStyle name="Normalno 3" xfId="4"/>
    <cellStyle name="Normalno 4" xfId="5"/>
    <cellStyle name="Normalno 5" xfId="9"/>
    <cellStyle name="Normalno_Rang lista pod.2005" xfId="7"/>
    <cellStyle name="Normalno_Rang lista pod.2010" xfId="8"/>
    <cellStyle name="Normalno_Rang lista pod.2014" xfId="6"/>
    <cellStyle name="Obično_2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566969045384745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2004.</c:v>
                </c:pt>
                <c:pt idx="1">
                  <c:v>2009.</c:v>
                </c:pt>
                <c:pt idx="2">
                  <c:v>2014.</c:v>
                </c:pt>
                <c:pt idx="3">
                  <c:v>2020.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29227</c:v>
                </c:pt>
                <c:pt idx="1">
                  <c:v>39213</c:v>
                </c:pt>
                <c:pt idx="2">
                  <c:v>41075</c:v>
                </c:pt>
                <c:pt idx="3">
                  <c:v>45187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trgovine na veliko i na malo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2004.</c:v>
                </c:pt>
                <c:pt idx="1">
                  <c:v>2009.</c:v>
                </c:pt>
                <c:pt idx="2">
                  <c:v>2014.</c:v>
                </c:pt>
                <c:pt idx="3">
                  <c:v>2020.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182827</c:v>
                </c:pt>
                <c:pt idx="1">
                  <c:v>198988</c:v>
                </c:pt>
                <c:pt idx="2">
                  <c:v>178645</c:v>
                </c:pt>
                <c:pt idx="3">
                  <c:v>192367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962688"/>
        <c:axId val="199375616"/>
      </c:barChart>
      <c:catAx>
        <c:axId val="17496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99375616"/>
        <c:crosses val="autoZero"/>
        <c:auto val="1"/>
        <c:lblAlgn val="ctr"/>
        <c:lblOffset val="100"/>
        <c:noMultiLvlLbl val="0"/>
      </c:catAx>
      <c:valAx>
        <c:axId val="199375616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74962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697478292160973"/>
          <c:y val="0.3136314580065736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128587</xdr:rowOff>
    </xdr:from>
    <xdr:to>
      <xdr:col>7</xdr:col>
      <xdr:colOff>280987</xdr:colOff>
      <xdr:row>20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1419225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323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2</xdr:col>
      <xdr:colOff>9525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90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workbookViewId="0">
      <selection activeCell="A4" sqref="A4"/>
    </sheetView>
  </sheetViews>
  <sheetFormatPr defaultRowHeight="15" x14ac:dyDescent="0.25"/>
  <cols>
    <col min="1" max="1" width="43.28515625" customWidth="1"/>
    <col min="2" max="5" width="13.5703125" customWidth="1"/>
    <col min="6" max="6" width="10.140625" bestFit="1" customWidth="1"/>
  </cols>
  <sheetData>
    <row r="3" spans="1:7" x14ac:dyDescent="0.25">
      <c r="A3" s="62" t="s">
        <v>111</v>
      </c>
      <c r="B3" s="63"/>
      <c r="C3" s="63"/>
      <c r="D3" s="63"/>
    </row>
    <row r="4" spans="1:7" x14ac:dyDescent="0.25">
      <c r="A4" s="63"/>
      <c r="B4" s="63"/>
      <c r="C4" s="64" t="s">
        <v>110</v>
      </c>
      <c r="D4" s="63"/>
    </row>
    <row r="5" spans="1:7" ht="15" customHeight="1" x14ac:dyDescent="0.25">
      <c r="A5" s="69" t="s">
        <v>0</v>
      </c>
      <c r="B5" s="69" t="s">
        <v>40</v>
      </c>
      <c r="C5" s="70"/>
      <c r="D5" s="70"/>
      <c r="E5" s="70"/>
    </row>
    <row r="6" spans="1:7" ht="12" customHeight="1" x14ac:dyDescent="0.25">
      <c r="A6" s="69"/>
      <c r="B6" s="70"/>
      <c r="C6" s="70"/>
      <c r="D6" s="70"/>
      <c r="E6" s="70"/>
    </row>
    <row r="7" spans="1:7" ht="15.75" customHeight="1" x14ac:dyDescent="0.25">
      <c r="A7" s="69"/>
      <c r="B7" s="65" t="s">
        <v>114</v>
      </c>
      <c r="C7" s="65" t="s">
        <v>115</v>
      </c>
      <c r="D7" s="65" t="s">
        <v>116</v>
      </c>
      <c r="E7" s="65" t="s">
        <v>117</v>
      </c>
    </row>
    <row r="8" spans="1:7" x14ac:dyDescent="0.25">
      <c r="A8" s="3" t="s">
        <v>1</v>
      </c>
      <c r="B8" s="4">
        <v>27044</v>
      </c>
      <c r="C8" s="4">
        <v>27262</v>
      </c>
      <c r="D8" s="4">
        <v>26260</v>
      </c>
      <c r="E8" s="4">
        <v>28615</v>
      </c>
    </row>
    <row r="9" spans="1:7" x14ac:dyDescent="0.25">
      <c r="A9" s="3" t="s">
        <v>2</v>
      </c>
      <c r="B9" s="4">
        <v>18839</v>
      </c>
      <c r="C9" s="4">
        <v>16603</v>
      </c>
      <c r="D9" s="4">
        <v>16512</v>
      </c>
      <c r="E9" s="4">
        <v>17951</v>
      </c>
    </row>
    <row r="10" spans="1:7" x14ac:dyDescent="0.25">
      <c r="A10" s="3" t="s">
        <v>3</v>
      </c>
      <c r="B10" s="4">
        <v>8205</v>
      </c>
      <c r="C10" s="4">
        <v>10659</v>
      </c>
      <c r="D10" s="4">
        <v>9748</v>
      </c>
      <c r="E10" s="4">
        <v>10664</v>
      </c>
    </row>
    <row r="11" spans="1:7" x14ac:dyDescent="0.25">
      <c r="A11" s="3" t="s">
        <v>4</v>
      </c>
      <c r="B11" s="4">
        <v>182827</v>
      </c>
      <c r="C11" s="4">
        <v>198988</v>
      </c>
      <c r="D11" s="4">
        <v>178645</v>
      </c>
      <c r="E11" s="4">
        <v>192367</v>
      </c>
      <c r="F11" s="8"/>
      <c r="G11" s="5"/>
    </row>
    <row r="12" spans="1:7" x14ac:dyDescent="0.25">
      <c r="A12" s="3" t="s">
        <v>5</v>
      </c>
      <c r="B12" s="4">
        <v>177610775.93973002</v>
      </c>
      <c r="C12" s="4">
        <v>215577693.72600001</v>
      </c>
      <c r="D12" s="4">
        <v>208586943.16999999</v>
      </c>
      <c r="E12" s="4">
        <v>260253582.11899999</v>
      </c>
      <c r="F12" s="8"/>
    </row>
    <row r="13" spans="1:7" x14ac:dyDescent="0.25">
      <c r="A13" s="3" t="s">
        <v>6</v>
      </c>
      <c r="B13" s="4">
        <v>174903511.13299999</v>
      </c>
      <c r="C13" s="4">
        <v>212846087.23899999</v>
      </c>
      <c r="D13" s="4">
        <v>205243554.69800001</v>
      </c>
      <c r="E13" s="4">
        <v>250939466.19800001</v>
      </c>
    </row>
    <row r="14" spans="1:7" x14ac:dyDescent="0.25">
      <c r="A14" s="3" t="s">
        <v>7</v>
      </c>
      <c r="B14" s="4">
        <v>4834873.5147299999</v>
      </c>
      <c r="C14" s="4">
        <v>6992871.932</v>
      </c>
      <c r="D14" s="4">
        <v>7119080.3930000002</v>
      </c>
      <c r="E14" s="4">
        <v>12005869.574999999</v>
      </c>
    </row>
    <row r="15" spans="1:7" x14ac:dyDescent="0.25">
      <c r="A15" s="3" t="s">
        <v>8</v>
      </c>
      <c r="B15" s="4">
        <v>2127608.804</v>
      </c>
      <c r="C15" s="4">
        <v>4261265.4639999997</v>
      </c>
      <c r="D15" s="4">
        <v>3775691.9210000001</v>
      </c>
      <c r="E15" s="4">
        <v>2691753.6540000001</v>
      </c>
    </row>
    <row r="16" spans="1:7" x14ac:dyDescent="0.25">
      <c r="A16" s="3" t="s">
        <v>9</v>
      </c>
      <c r="B16" s="4">
        <v>846526.05200000003</v>
      </c>
      <c r="C16" s="4">
        <v>1288911.362</v>
      </c>
      <c r="D16" s="4">
        <v>1029998.013</v>
      </c>
      <c r="E16" s="4">
        <v>1788799.7930000001</v>
      </c>
    </row>
    <row r="17" spans="1:7" x14ac:dyDescent="0.25">
      <c r="A17" s="3" t="s">
        <v>10</v>
      </c>
      <c r="B17" s="4">
        <v>3990993.8067299998</v>
      </c>
      <c r="C17" s="4">
        <v>5695096.335</v>
      </c>
      <c r="D17" s="4">
        <v>6084019.0520000001</v>
      </c>
      <c r="E17" s="4">
        <v>10167391.233999999</v>
      </c>
      <c r="F17" s="5"/>
    </row>
    <row r="18" spans="1:7" x14ac:dyDescent="0.25">
      <c r="A18" s="3" t="s">
        <v>11</v>
      </c>
      <c r="B18" s="4">
        <v>2130255.227</v>
      </c>
      <c r="C18" s="4">
        <v>4252401.2450000001</v>
      </c>
      <c r="D18" s="4">
        <v>3770628.5929999999</v>
      </c>
      <c r="E18" s="4">
        <v>2642075.1060000001</v>
      </c>
      <c r="F18" s="5"/>
    </row>
    <row r="19" spans="1:7" ht="15.75" customHeight="1" x14ac:dyDescent="0.25">
      <c r="A19" s="6" t="s">
        <v>12</v>
      </c>
      <c r="B19" s="10">
        <v>1860738.5797300001</v>
      </c>
      <c r="C19" s="10">
        <v>1442695.09</v>
      </c>
      <c r="D19" s="10">
        <v>2313390.4589999998</v>
      </c>
      <c r="E19" s="10">
        <v>7525316.1279999996</v>
      </c>
    </row>
    <row r="20" spans="1:7" x14ac:dyDescent="0.25">
      <c r="A20" s="3" t="s">
        <v>13</v>
      </c>
      <c r="B20" s="4">
        <v>6628756.0949999997</v>
      </c>
      <c r="C20" s="4">
        <v>9030985.6140000001</v>
      </c>
      <c r="D20" s="4">
        <v>14127898.271</v>
      </c>
      <c r="E20" s="4">
        <v>22496942.149999999</v>
      </c>
    </row>
    <row r="21" spans="1:7" x14ac:dyDescent="0.25">
      <c r="A21" s="3" t="s">
        <v>14</v>
      </c>
      <c r="B21" s="4">
        <v>42910937.075000003</v>
      </c>
      <c r="C21" s="4">
        <v>45716166.322999999</v>
      </c>
      <c r="D21" s="4">
        <v>39717157.129000001</v>
      </c>
      <c r="E21" s="4">
        <v>59871091.255000003</v>
      </c>
    </row>
    <row r="22" spans="1:7" x14ac:dyDescent="0.25">
      <c r="A22" s="3" t="s">
        <v>15</v>
      </c>
      <c r="B22" s="4">
        <v>-36282180.979999997</v>
      </c>
      <c r="C22" s="4">
        <v>-36685180.708999999</v>
      </c>
      <c r="D22" s="4">
        <v>-25589258.857999999</v>
      </c>
      <c r="E22" s="4">
        <v>-37374149.104999997</v>
      </c>
    </row>
    <row r="23" spans="1:7" x14ac:dyDescent="0.25">
      <c r="A23" s="3" t="s">
        <v>39</v>
      </c>
      <c r="B23" s="4">
        <v>8939644.8399999999</v>
      </c>
      <c r="C23" s="4">
        <v>7510080.3550000004</v>
      </c>
      <c r="D23" s="4">
        <v>5212302.966</v>
      </c>
      <c r="E23" s="4">
        <v>2420859.0950000002</v>
      </c>
      <c r="F23" s="5"/>
    </row>
    <row r="24" spans="1:7" x14ac:dyDescent="0.25">
      <c r="A24" s="3" t="s">
        <v>16</v>
      </c>
      <c r="B24" s="4">
        <v>3156.7874069475515</v>
      </c>
      <c r="C24" s="4">
        <v>4183.6900554304784</v>
      </c>
      <c r="D24" s="4">
        <v>4511.204283635142</v>
      </c>
      <c r="E24" s="4">
        <v>5816.4052691816505</v>
      </c>
      <c r="G24" s="8"/>
    </row>
    <row r="25" spans="1:7" x14ac:dyDescent="0.25">
      <c r="A25" s="66" t="s">
        <v>112</v>
      </c>
      <c r="G25" s="5"/>
    </row>
    <row r="26" spans="1:7" x14ac:dyDescent="0.25">
      <c r="A26" s="67" t="s">
        <v>113</v>
      </c>
      <c r="E26" s="8"/>
    </row>
    <row r="27" spans="1:7" x14ac:dyDescent="0.25">
      <c r="A27" s="9"/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26" sqref="A26"/>
    </sheetView>
  </sheetViews>
  <sheetFormatPr defaultRowHeight="15" x14ac:dyDescent="0.25"/>
  <cols>
    <col min="1" max="1" width="47.42578125" customWidth="1"/>
  </cols>
  <sheetData>
    <row r="3" spans="1:8" s="12" customFormat="1" x14ac:dyDescent="0.25">
      <c r="A3" s="62" t="s">
        <v>144</v>
      </c>
      <c r="B3" s="11"/>
    </row>
    <row r="4" spans="1:8" s="12" customFormat="1" x14ac:dyDescent="0.25">
      <c r="A4" s="1"/>
      <c r="B4" s="11"/>
    </row>
    <row r="5" spans="1:8" x14ac:dyDescent="0.25">
      <c r="A5" s="50"/>
      <c r="B5" s="51" t="s">
        <v>114</v>
      </c>
      <c r="C5" s="51" t="s">
        <v>115</v>
      </c>
      <c r="D5" s="51" t="s">
        <v>116</v>
      </c>
      <c r="E5" s="52" t="s">
        <v>117</v>
      </c>
      <c r="G5" s="2"/>
    </row>
    <row r="6" spans="1:8" ht="24" customHeight="1" x14ac:dyDescent="0.25">
      <c r="A6" s="13" t="s">
        <v>22</v>
      </c>
      <c r="B6" s="14">
        <v>29227</v>
      </c>
      <c r="C6" s="14">
        <v>39213</v>
      </c>
      <c r="D6" s="14">
        <v>41075</v>
      </c>
      <c r="E6" s="14">
        <v>45187</v>
      </c>
    </row>
    <row r="7" spans="1:8" ht="25.5" x14ac:dyDescent="0.25">
      <c r="A7" s="13" t="s">
        <v>55</v>
      </c>
      <c r="B7" s="15">
        <v>182827</v>
      </c>
      <c r="C7" s="15">
        <v>198988</v>
      </c>
      <c r="D7" s="15">
        <v>178645</v>
      </c>
      <c r="E7" s="15">
        <v>192367</v>
      </c>
      <c r="H7" s="8"/>
    </row>
    <row r="23" spans="1:1" x14ac:dyDescent="0.25">
      <c r="A23" s="7" t="s">
        <v>112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4" sqref="A24"/>
    </sheetView>
  </sheetViews>
  <sheetFormatPr defaultRowHeight="15" x14ac:dyDescent="0.25"/>
  <cols>
    <col min="1" max="1" width="12" bestFit="1" customWidth="1"/>
    <col min="2" max="2" width="35.85546875" customWidth="1"/>
    <col min="3" max="3" width="6.42578125" bestFit="1" customWidth="1"/>
    <col min="4" max="4" width="14.7109375" customWidth="1"/>
    <col min="5" max="5" width="36" customWidth="1"/>
    <col min="6" max="6" width="6.42578125" bestFit="1" customWidth="1"/>
    <col min="7" max="7" width="14.28515625" customWidth="1"/>
    <col min="8" max="8" width="45.85546875" bestFit="1" customWidth="1"/>
    <col min="9" max="9" width="6.42578125" bestFit="1" customWidth="1"/>
    <col min="10" max="10" width="14.5703125" customWidth="1"/>
    <col min="11" max="11" width="34" customWidth="1"/>
    <col min="12" max="12" width="6.42578125" bestFit="1" customWidth="1"/>
  </cols>
  <sheetData>
    <row r="1" spans="1:12" ht="15" customHeight="1" x14ac:dyDescent="0.25">
      <c r="A1" s="39" t="s">
        <v>37</v>
      </c>
      <c r="B1" s="71" t="s">
        <v>119</v>
      </c>
      <c r="C1" s="72"/>
      <c r="D1" s="43" t="s">
        <v>17</v>
      </c>
      <c r="E1" s="73" t="s">
        <v>120</v>
      </c>
      <c r="F1" s="74"/>
      <c r="G1" s="43" t="s">
        <v>89</v>
      </c>
      <c r="H1" s="73" t="s">
        <v>121</v>
      </c>
      <c r="I1" s="74"/>
      <c r="J1" s="43" t="s">
        <v>89</v>
      </c>
      <c r="K1" s="73" t="s">
        <v>122</v>
      </c>
      <c r="L1" s="75"/>
    </row>
    <row r="2" spans="1:12" x14ac:dyDescent="0.25">
      <c r="A2" s="40" t="s">
        <v>41</v>
      </c>
      <c r="B2" s="16" t="s">
        <v>61</v>
      </c>
      <c r="C2" s="49">
        <v>7568</v>
      </c>
      <c r="D2" s="56">
        <v>29955634590</v>
      </c>
      <c r="E2" s="16" t="s">
        <v>61</v>
      </c>
      <c r="F2" s="47">
        <v>11375</v>
      </c>
      <c r="G2" s="45">
        <v>29955634590</v>
      </c>
      <c r="H2" s="23" t="s">
        <v>61</v>
      </c>
      <c r="I2" s="47">
        <v>11886</v>
      </c>
      <c r="J2" s="45">
        <v>62226620908</v>
      </c>
      <c r="K2" s="17" t="s">
        <v>67</v>
      </c>
      <c r="L2" s="18">
        <v>10161</v>
      </c>
    </row>
    <row r="3" spans="1:12" x14ac:dyDescent="0.25">
      <c r="A3" s="40" t="s">
        <v>46</v>
      </c>
      <c r="B3" s="53" t="s">
        <v>123</v>
      </c>
      <c r="C3" s="54">
        <v>6556</v>
      </c>
      <c r="D3" s="56">
        <v>75917721668</v>
      </c>
      <c r="E3" s="53" t="s">
        <v>66</v>
      </c>
      <c r="F3" s="55">
        <v>3575</v>
      </c>
      <c r="G3" s="56">
        <v>75917721668</v>
      </c>
      <c r="H3" s="57" t="s">
        <v>66</v>
      </c>
      <c r="I3" s="47">
        <v>3572</v>
      </c>
      <c r="J3" s="45">
        <v>46108893754</v>
      </c>
      <c r="K3" s="19" t="s">
        <v>86</v>
      </c>
      <c r="L3" s="18">
        <v>3443</v>
      </c>
    </row>
    <row r="4" spans="1:12" x14ac:dyDescent="0.25">
      <c r="A4" s="40" t="s">
        <v>57</v>
      </c>
      <c r="B4" s="58" t="s">
        <v>62</v>
      </c>
      <c r="C4" s="54">
        <v>1479</v>
      </c>
      <c r="D4" s="56">
        <v>10045107278</v>
      </c>
      <c r="E4" s="53" t="s">
        <v>81</v>
      </c>
      <c r="F4" s="55">
        <v>2823</v>
      </c>
      <c r="G4" s="56">
        <v>47432874968</v>
      </c>
      <c r="H4" s="57" t="s">
        <v>83</v>
      </c>
      <c r="I4" s="47">
        <v>3041</v>
      </c>
      <c r="J4" s="45">
        <v>92510683607</v>
      </c>
      <c r="K4" s="20" t="s">
        <v>82</v>
      </c>
      <c r="L4" s="18">
        <v>3424</v>
      </c>
    </row>
    <row r="5" spans="1:12" x14ac:dyDescent="0.25">
      <c r="A5" s="40" t="s">
        <v>54</v>
      </c>
      <c r="B5" s="59" t="s">
        <v>68</v>
      </c>
      <c r="C5" s="54">
        <v>1230</v>
      </c>
      <c r="D5" s="56">
        <v>92510683607</v>
      </c>
      <c r="E5" s="53" t="s">
        <v>82</v>
      </c>
      <c r="F5" s="55">
        <v>2314</v>
      </c>
      <c r="G5" s="56">
        <v>92510683607</v>
      </c>
      <c r="H5" s="57" t="s">
        <v>82</v>
      </c>
      <c r="I5" s="47">
        <v>3025</v>
      </c>
      <c r="J5" s="46" t="s">
        <v>63</v>
      </c>
      <c r="K5" s="17" t="s">
        <v>79</v>
      </c>
      <c r="L5" s="18">
        <v>2937</v>
      </c>
    </row>
    <row r="6" spans="1:12" x14ac:dyDescent="0.25">
      <c r="A6" s="40" t="s">
        <v>44</v>
      </c>
      <c r="B6" s="59" t="s">
        <v>109</v>
      </c>
      <c r="C6" s="54">
        <v>1113</v>
      </c>
      <c r="D6" s="56">
        <v>47432874968</v>
      </c>
      <c r="E6" s="53" t="s">
        <v>83</v>
      </c>
      <c r="F6" s="55">
        <v>1964</v>
      </c>
      <c r="G6" s="56">
        <v>46108893754</v>
      </c>
      <c r="H6" s="57" t="s">
        <v>86</v>
      </c>
      <c r="I6" s="47">
        <v>2642</v>
      </c>
      <c r="J6" s="46">
        <v>32497003047</v>
      </c>
      <c r="K6" s="17" t="s">
        <v>96</v>
      </c>
      <c r="L6" s="18">
        <v>2630</v>
      </c>
    </row>
    <row r="7" spans="1:12" x14ac:dyDescent="0.25">
      <c r="A7" s="40" t="s">
        <v>51</v>
      </c>
      <c r="B7" s="53" t="s">
        <v>70</v>
      </c>
      <c r="C7" s="54">
        <v>1030</v>
      </c>
      <c r="D7" s="56">
        <v>41112127430</v>
      </c>
      <c r="E7" s="53" t="s">
        <v>109</v>
      </c>
      <c r="F7" s="55">
        <v>1688</v>
      </c>
      <c r="G7" s="60" t="s">
        <v>63</v>
      </c>
      <c r="H7" s="57" t="s">
        <v>79</v>
      </c>
      <c r="I7" s="47">
        <v>2217</v>
      </c>
      <c r="J7" s="46" t="s">
        <v>65</v>
      </c>
      <c r="K7" s="17" t="s">
        <v>85</v>
      </c>
      <c r="L7" s="18">
        <v>2456</v>
      </c>
    </row>
    <row r="8" spans="1:12" x14ac:dyDescent="0.25">
      <c r="A8" s="40" t="s">
        <v>48</v>
      </c>
      <c r="B8" s="58" t="s">
        <v>73</v>
      </c>
      <c r="C8" s="54">
        <v>886</v>
      </c>
      <c r="D8" s="56">
        <v>30380746842</v>
      </c>
      <c r="E8" s="53" t="s">
        <v>75</v>
      </c>
      <c r="F8" s="55">
        <v>1679</v>
      </c>
      <c r="G8" s="56">
        <v>33060874644</v>
      </c>
      <c r="H8" s="57" t="s">
        <v>85</v>
      </c>
      <c r="I8" s="47">
        <v>2007</v>
      </c>
      <c r="J8" s="45">
        <v>47432874968</v>
      </c>
      <c r="K8" s="20" t="s">
        <v>83</v>
      </c>
      <c r="L8" s="18">
        <v>2425</v>
      </c>
    </row>
    <row r="9" spans="1:12" x14ac:dyDescent="0.25">
      <c r="A9" s="40" t="s">
        <v>49</v>
      </c>
      <c r="B9" s="53" t="s">
        <v>71</v>
      </c>
      <c r="C9" s="54">
        <v>852</v>
      </c>
      <c r="D9" s="56">
        <v>67215092378</v>
      </c>
      <c r="E9" s="53" t="s">
        <v>69</v>
      </c>
      <c r="F9" s="55">
        <v>1406</v>
      </c>
      <c r="G9" s="56">
        <v>66089976432</v>
      </c>
      <c r="H9" s="57" t="s">
        <v>88</v>
      </c>
      <c r="I9" s="47">
        <v>1486</v>
      </c>
      <c r="J9" s="46">
        <v>66089976432</v>
      </c>
      <c r="K9" s="17" t="s">
        <v>88</v>
      </c>
      <c r="L9" s="18">
        <v>2377</v>
      </c>
    </row>
    <row r="10" spans="1:12" x14ac:dyDescent="0.25">
      <c r="A10" s="41" t="s">
        <v>58</v>
      </c>
      <c r="B10" s="58" t="s">
        <v>69</v>
      </c>
      <c r="C10" s="54">
        <v>816</v>
      </c>
      <c r="D10" s="56">
        <v>46108893754</v>
      </c>
      <c r="E10" s="53" t="s">
        <v>86</v>
      </c>
      <c r="F10" s="55">
        <v>1372</v>
      </c>
      <c r="G10" s="56">
        <v>30380746842</v>
      </c>
      <c r="H10" s="57" t="s">
        <v>75</v>
      </c>
      <c r="I10" s="47">
        <v>1459</v>
      </c>
      <c r="J10" s="45">
        <v>88722350183</v>
      </c>
      <c r="K10" s="20" t="s">
        <v>97</v>
      </c>
      <c r="L10" s="18">
        <v>2068</v>
      </c>
    </row>
    <row r="11" spans="1:12" x14ac:dyDescent="0.25">
      <c r="A11" s="40" t="s">
        <v>53</v>
      </c>
      <c r="B11" s="58" t="s">
        <v>75</v>
      </c>
      <c r="C11" s="54">
        <v>793</v>
      </c>
      <c r="D11" s="60" t="s">
        <v>63</v>
      </c>
      <c r="E11" s="53" t="s">
        <v>79</v>
      </c>
      <c r="F11" s="55">
        <v>1327</v>
      </c>
      <c r="G11" s="56">
        <v>94124811986</v>
      </c>
      <c r="H11" s="57" t="s">
        <v>90</v>
      </c>
      <c r="I11" s="47">
        <v>1156</v>
      </c>
      <c r="J11" s="45">
        <v>73660371074</v>
      </c>
      <c r="K11" s="20" t="s">
        <v>128</v>
      </c>
      <c r="L11" s="18">
        <v>1894</v>
      </c>
    </row>
    <row r="12" spans="1:12" x14ac:dyDescent="0.25">
      <c r="A12" s="40" t="s">
        <v>45</v>
      </c>
      <c r="B12" s="58" t="s">
        <v>78</v>
      </c>
      <c r="C12" s="54">
        <v>784</v>
      </c>
      <c r="D12" s="56">
        <v>33060874644</v>
      </c>
      <c r="E12" s="53" t="s">
        <v>85</v>
      </c>
      <c r="F12" s="55">
        <v>1273</v>
      </c>
      <c r="G12" s="56">
        <v>10045107278</v>
      </c>
      <c r="H12" s="57" t="s">
        <v>81</v>
      </c>
      <c r="I12" s="47">
        <v>1109</v>
      </c>
      <c r="J12" s="45">
        <v>94124811986</v>
      </c>
      <c r="K12" s="17" t="s">
        <v>90</v>
      </c>
      <c r="L12" s="18">
        <v>1462</v>
      </c>
    </row>
    <row r="13" spans="1:12" x14ac:dyDescent="0.25">
      <c r="A13" s="40" t="s">
        <v>43</v>
      </c>
      <c r="B13" s="58" t="s">
        <v>79</v>
      </c>
      <c r="C13" s="54">
        <v>753</v>
      </c>
      <c r="D13" s="56">
        <v>59922178515</v>
      </c>
      <c r="E13" s="61" t="s">
        <v>74</v>
      </c>
      <c r="F13" s="55">
        <v>1083</v>
      </c>
      <c r="G13" s="56">
        <v>73660371074</v>
      </c>
      <c r="H13" s="57" t="s">
        <v>127</v>
      </c>
      <c r="I13" s="47">
        <v>1006</v>
      </c>
      <c r="J13" s="45">
        <v>65938267282</v>
      </c>
      <c r="K13" s="20" t="s">
        <v>129</v>
      </c>
      <c r="L13" s="18">
        <v>1406</v>
      </c>
    </row>
    <row r="14" spans="1:12" x14ac:dyDescent="0.25">
      <c r="A14" s="40" t="s">
        <v>60</v>
      </c>
      <c r="B14" s="53" t="s">
        <v>72</v>
      </c>
      <c r="C14" s="54">
        <v>727</v>
      </c>
      <c r="D14" s="56">
        <v>66124057408</v>
      </c>
      <c r="E14" s="53" t="s">
        <v>73</v>
      </c>
      <c r="F14" s="55">
        <v>1054</v>
      </c>
      <c r="G14" s="56">
        <v>38016445738</v>
      </c>
      <c r="H14" s="57" t="s">
        <v>84</v>
      </c>
      <c r="I14" s="47">
        <v>886</v>
      </c>
      <c r="J14" s="46">
        <v>95970838122</v>
      </c>
      <c r="K14" s="20" t="s">
        <v>92</v>
      </c>
      <c r="L14" s="18">
        <v>1319</v>
      </c>
    </row>
    <row r="15" spans="1:12" x14ac:dyDescent="0.25">
      <c r="A15" s="40" t="s">
        <v>42</v>
      </c>
      <c r="B15" s="58" t="s">
        <v>85</v>
      </c>
      <c r="C15" s="54">
        <v>705</v>
      </c>
      <c r="D15" s="56">
        <v>38016445738</v>
      </c>
      <c r="E15" s="53" t="s">
        <v>84</v>
      </c>
      <c r="F15" s="55">
        <v>1050</v>
      </c>
      <c r="G15" s="56">
        <v>22001400633</v>
      </c>
      <c r="H15" s="57" t="s">
        <v>94</v>
      </c>
      <c r="I15" s="47">
        <v>876</v>
      </c>
      <c r="J15" s="46" t="s">
        <v>64</v>
      </c>
      <c r="K15" s="20" t="s">
        <v>98</v>
      </c>
      <c r="L15" s="18">
        <v>1174</v>
      </c>
    </row>
    <row r="16" spans="1:12" x14ac:dyDescent="0.25">
      <c r="A16" s="40" t="s">
        <v>52</v>
      </c>
      <c r="B16" s="58" t="s">
        <v>74</v>
      </c>
      <c r="C16" s="54">
        <v>704</v>
      </c>
      <c r="D16" s="56">
        <v>80724491536</v>
      </c>
      <c r="E16" s="53" t="s">
        <v>62</v>
      </c>
      <c r="F16" s="55">
        <v>1027</v>
      </c>
      <c r="G16" s="56">
        <v>95970838122</v>
      </c>
      <c r="H16" s="57" t="s">
        <v>92</v>
      </c>
      <c r="I16" s="47">
        <v>863</v>
      </c>
      <c r="J16" s="45">
        <v>78344221376</v>
      </c>
      <c r="K16" s="17" t="s">
        <v>100</v>
      </c>
      <c r="L16" s="18">
        <v>1108</v>
      </c>
    </row>
    <row r="17" spans="1:12" x14ac:dyDescent="0.25">
      <c r="A17" s="42" t="s">
        <v>56</v>
      </c>
      <c r="B17" s="17" t="s">
        <v>76</v>
      </c>
      <c r="C17" s="49">
        <v>701</v>
      </c>
      <c r="D17" s="56">
        <v>66089976432</v>
      </c>
      <c r="E17" s="17" t="s">
        <v>126</v>
      </c>
      <c r="F17" s="47">
        <v>1018</v>
      </c>
      <c r="G17" s="45">
        <v>91958721295</v>
      </c>
      <c r="H17" s="23" t="s">
        <v>91</v>
      </c>
      <c r="I17" s="47">
        <v>810</v>
      </c>
      <c r="J17" s="45">
        <v>84698789700</v>
      </c>
      <c r="K17" s="17" t="s">
        <v>99</v>
      </c>
      <c r="L17" s="18">
        <v>1089</v>
      </c>
    </row>
    <row r="18" spans="1:12" x14ac:dyDescent="0.25">
      <c r="A18" s="40" t="s">
        <v>50</v>
      </c>
      <c r="B18" s="16" t="s">
        <v>77</v>
      </c>
      <c r="C18" s="49">
        <v>673</v>
      </c>
      <c r="D18" s="56">
        <v>94124811986</v>
      </c>
      <c r="E18" s="17" t="s">
        <v>90</v>
      </c>
      <c r="F18" s="47">
        <v>914</v>
      </c>
      <c r="G18" s="45">
        <v>85031837779</v>
      </c>
      <c r="H18" s="23" t="s">
        <v>93</v>
      </c>
      <c r="I18" s="47">
        <v>785</v>
      </c>
      <c r="J18" s="45">
        <v>75550985023</v>
      </c>
      <c r="K18" s="20" t="s">
        <v>95</v>
      </c>
      <c r="L18" s="18">
        <v>1020</v>
      </c>
    </row>
    <row r="19" spans="1:12" x14ac:dyDescent="0.25">
      <c r="A19" s="40" t="s">
        <v>47</v>
      </c>
      <c r="B19" s="16" t="s">
        <v>124</v>
      </c>
      <c r="C19" s="49">
        <v>657</v>
      </c>
      <c r="D19" s="56">
        <v>95970838122</v>
      </c>
      <c r="E19" s="17" t="s">
        <v>92</v>
      </c>
      <c r="F19" s="47">
        <v>807</v>
      </c>
      <c r="G19" s="45">
        <v>84698789700</v>
      </c>
      <c r="H19" s="23" t="s">
        <v>99</v>
      </c>
      <c r="I19" s="47">
        <v>778</v>
      </c>
      <c r="J19" s="45">
        <v>22001400633</v>
      </c>
      <c r="K19" s="20" t="s">
        <v>94</v>
      </c>
      <c r="L19" s="18">
        <v>1005</v>
      </c>
    </row>
    <row r="20" spans="1:12" x14ac:dyDescent="0.25">
      <c r="A20" s="40" t="s">
        <v>118</v>
      </c>
      <c r="B20" s="16" t="s">
        <v>125</v>
      </c>
      <c r="C20" s="49">
        <v>603</v>
      </c>
      <c r="D20" s="56">
        <v>85031837779</v>
      </c>
      <c r="E20" s="17" t="s">
        <v>93</v>
      </c>
      <c r="F20" s="47">
        <v>737</v>
      </c>
      <c r="G20" s="45">
        <v>78344221376</v>
      </c>
      <c r="H20" s="23" t="s">
        <v>100</v>
      </c>
      <c r="I20" s="47">
        <v>755</v>
      </c>
      <c r="J20" s="45">
        <v>91958721295</v>
      </c>
      <c r="K20" s="17" t="s">
        <v>91</v>
      </c>
      <c r="L20" s="18">
        <v>965</v>
      </c>
    </row>
    <row r="21" spans="1:12" x14ac:dyDescent="0.25">
      <c r="A21" s="40" t="s">
        <v>59</v>
      </c>
      <c r="B21" s="17" t="s">
        <v>80</v>
      </c>
      <c r="C21" s="49">
        <v>597</v>
      </c>
      <c r="D21" s="56">
        <v>28568549027</v>
      </c>
      <c r="E21" s="17" t="s">
        <v>87</v>
      </c>
      <c r="F21" s="47">
        <v>727</v>
      </c>
      <c r="G21" s="45">
        <v>75550985023</v>
      </c>
      <c r="H21" s="23" t="s">
        <v>95</v>
      </c>
      <c r="I21" s="47">
        <v>716</v>
      </c>
      <c r="J21" s="45">
        <v>36998794856</v>
      </c>
      <c r="K21" s="20" t="s">
        <v>130</v>
      </c>
      <c r="L21" s="18">
        <v>824</v>
      </c>
    </row>
    <row r="22" spans="1:12" x14ac:dyDescent="0.25">
      <c r="A22" s="21"/>
      <c r="B22" s="21" t="s">
        <v>23</v>
      </c>
      <c r="C22" s="48">
        <f>SUM(C2:C21)</f>
        <v>29227</v>
      </c>
      <c r="D22" s="44"/>
      <c r="E22" s="21" t="s">
        <v>23</v>
      </c>
      <c r="F22" s="48">
        <f>SUM(F2:F21)</f>
        <v>39213</v>
      </c>
      <c r="G22" s="44"/>
      <c r="H22" s="21" t="s">
        <v>23</v>
      </c>
      <c r="I22" s="48">
        <f>SUM(I2:I21)</f>
        <v>41075</v>
      </c>
      <c r="J22" s="44"/>
      <c r="K22" s="21" t="s">
        <v>23</v>
      </c>
      <c r="L22" s="22">
        <f>SUM(L2:L21)</f>
        <v>45187</v>
      </c>
    </row>
    <row r="23" spans="1:12" x14ac:dyDescent="0.25">
      <c r="A23" s="37"/>
    </row>
    <row r="24" spans="1:12" x14ac:dyDescent="0.25">
      <c r="A24" s="37"/>
      <c r="B24" s="37"/>
      <c r="C24" s="37"/>
      <c r="D24" s="37"/>
      <c r="E24" s="37"/>
      <c r="F24" s="37"/>
      <c r="G24" s="37"/>
      <c r="H24" s="37"/>
      <c r="I24" s="37"/>
    </row>
    <row r="25" spans="1:12" x14ac:dyDescent="0.25">
      <c r="A25" s="37"/>
      <c r="B25" s="37"/>
      <c r="C25" s="37"/>
      <c r="D25" s="37"/>
      <c r="E25" s="37"/>
      <c r="F25" s="37"/>
      <c r="G25" s="37"/>
      <c r="H25" s="37"/>
      <c r="I25" s="37"/>
    </row>
    <row r="26" spans="1:12" x14ac:dyDescent="0.25">
      <c r="A26" s="37"/>
      <c r="B26" s="37"/>
      <c r="C26" s="37"/>
      <c r="D26" s="37"/>
      <c r="E26" s="37"/>
      <c r="F26" s="37"/>
      <c r="G26" s="37"/>
      <c r="H26" s="37"/>
      <c r="I26" s="37"/>
    </row>
    <row r="27" spans="1:12" x14ac:dyDescent="0.25">
      <c r="A27" s="38"/>
      <c r="B27" s="32"/>
    </row>
    <row r="28" spans="1:12" x14ac:dyDescent="0.25">
      <c r="A28" s="38"/>
      <c r="B28" s="32"/>
    </row>
    <row r="29" spans="1:12" x14ac:dyDescent="0.25">
      <c r="A29" s="38"/>
      <c r="B29" s="33"/>
    </row>
    <row r="30" spans="1:12" x14ac:dyDescent="0.25">
      <c r="A30" s="38"/>
      <c r="B30" s="34"/>
    </row>
    <row r="31" spans="1:12" x14ac:dyDescent="0.25">
      <c r="B31" s="33"/>
    </row>
    <row r="32" spans="1:12" x14ac:dyDescent="0.25">
      <c r="B32" s="33"/>
    </row>
    <row r="33" spans="2:2" x14ac:dyDescent="0.25">
      <c r="B33" s="35"/>
    </row>
    <row r="34" spans="2:2" x14ac:dyDescent="0.25">
      <c r="B34" s="36"/>
    </row>
  </sheetData>
  <mergeCells count="4">
    <mergeCell ref="B1:C1"/>
    <mergeCell ref="E1:F1"/>
    <mergeCell ref="K1:L1"/>
    <mergeCell ref="H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workbookViewId="0">
      <selection activeCell="C27" sqref="C27"/>
    </sheetView>
  </sheetViews>
  <sheetFormatPr defaultRowHeight="15" x14ac:dyDescent="0.25"/>
  <cols>
    <col min="1" max="1" width="6.42578125" customWidth="1"/>
    <col min="2" max="2" width="14" customWidth="1"/>
    <col min="3" max="3" width="31.140625" customWidth="1"/>
    <col min="4" max="4" width="12" customWidth="1"/>
    <col min="5" max="5" width="10.5703125" customWidth="1"/>
    <col min="6" max="6" width="10.42578125" customWidth="1"/>
    <col min="7" max="7" width="10.140625" customWidth="1"/>
    <col min="9" max="9" width="9.7109375" bestFit="1" customWidth="1"/>
    <col min="251" max="252" width="8.28515625" customWidth="1"/>
    <col min="253" max="253" width="14.5703125" customWidth="1"/>
    <col min="254" max="254" width="34.5703125" customWidth="1"/>
    <col min="255" max="255" width="11" customWidth="1"/>
    <col min="256" max="256" width="10.5703125" customWidth="1"/>
    <col min="507" max="508" width="8.28515625" customWidth="1"/>
    <col min="509" max="509" width="14.5703125" customWidth="1"/>
    <col min="510" max="510" width="34.5703125" customWidth="1"/>
    <col min="511" max="511" width="11" customWidth="1"/>
    <col min="512" max="512" width="10.5703125" customWidth="1"/>
    <col min="763" max="764" width="8.28515625" customWidth="1"/>
    <col min="765" max="765" width="14.5703125" customWidth="1"/>
    <col min="766" max="766" width="34.5703125" customWidth="1"/>
    <col min="767" max="767" width="11" customWidth="1"/>
    <col min="768" max="768" width="10.5703125" customWidth="1"/>
    <col min="1019" max="1020" width="8.28515625" customWidth="1"/>
    <col min="1021" max="1021" width="14.5703125" customWidth="1"/>
    <col min="1022" max="1022" width="34.5703125" customWidth="1"/>
    <col min="1023" max="1023" width="11" customWidth="1"/>
    <col min="1024" max="1024" width="10.5703125" customWidth="1"/>
    <col min="1275" max="1276" width="8.28515625" customWidth="1"/>
    <col min="1277" max="1277" width="14.5703125" customWidth="1"/>
    <col min="1278" max="1278" width="34.5703125" customWidth="1"/>
    <col min="1279" max="1279" width="11" customWidth="1"/>
    <col min="1280" max="1280" width="10.5703125" customWidth="1"/>
    <col min="1531" max="1532" width="8.28515625" customWidth="1"/>
    <col min="1533" max="1533" width="14.5703125" customWidth="1"/>
    <col min="1534" max="1534" width="34.5703125" customWidth="1"/>
    <col min="1535" max="1535" width="11" customWidth="1"/>
    <col min="1536" max="1536" width="10.5703125" customWidth="1"/>
    <col min="1787" max="1788" width="8.28515625" customWidth="1"/>
    <col min="1789" max="1789" width="14.5703125" customWidth="1"/>
    <col min="1790" max="1790" width="34.5703125" customWidth="1"/>
    <col min="1791" max="1791" width="11" customWidth="1"/>
    <col min="1792" max="1792" width="10.5703125" customWidth="1"/>
    <col min="2043" max="2044" width="8.28515625" customWidth="1"/>
    <col min="2045" max="2045" width="14.5703125" customWidth="1"/>
    <col min="2046" max="2046" width="34.5703125" customWidth="1"/>
    <col min="2047" max="2047" width="11" customWidth="1"/>
    <col min="2048" max="2048" width="10.5703125" customWidth="1"/>
    <col min="2299" max="2300" width="8.28515625" customWidth="1"/>
    <col min="2301" max="2301" width="14.5703125" customWidth="1"/>
    <col min="2302" max="2302" width="34.5703125" customWidth="1"/>
    <col min="2303" max="2303" width="11" customWidth="1"/>
    <col min="2304" max="2304" width="10.5703125" customWidth="1"/>
    <col min="2555" max="2556" width="8.28515625" customWidth="1"/>
    <col min="2557" max="2557" width="14.5703125" customWidth="1"/>
    <col min="2558" max="2558" width="34.5703125" customWidth="1"/>
    <col min="2559" max="2559" width="11" customWidth="1"/>
    <col min="2560" max="2560" width="10.5703125" customWidth="1"/>
    <col min="2811" max="2812" width="8.28515625" customWidth="1"/>
    <col min="2813" max="2813" width="14.5703125" customWidth="1"/>
    <col min="2814" max="2814" width="34.5703125" customWidth="1"/>
    <col min="2815" max="2815" width="11" customWidth="1"/>
    <col min="2816" max="2816" width="10.5703125" customWidth="1"/>
    <col min="3067" max="3068" width="8.28515625" customWidth="1"/>
    <col min="3069" max="3069" width="14.5703125" customWidth="1"/>
    <col min="3070" max="3070" width="34.5703125" customWidth="1"/>
    <col min="3071" max="3071" width="11" customWidth="1"/>
    <col min="3072" max="3072" width="10.5703125" customWidth="1"/>
    <col min="3323" max="3324" width="8.28515625" customWidth="1"/>
    <col min="3325" max="3325" width="14.5703125" customWidth="1"/>
    <col min="3326" max="3326" width="34.5703125" customWidth="1"/>
    <col min="3327" max="3327" width="11" customWidth="1"/>
    <col min="3328" max="3328" width="10.5703125" customWidth="1"/>
    <col min="3579" max="3580" width="8.28515625" customWidth="1"/>
    <col min="3581" max="3581" width="14.5703125" customWidth="1"/>
    <col min="3582" max="3582" width="34.5703125" customWidth="1"/>
    <col min="3583" max="3583" width="11" customWidth="1"/>
    <col min="3584" max="3584" width="10.5703125" customWidth="1"/>
    <col min="3835" max="3836" width="8.28515625" customWidth="1"/>
    <col min="3837" max="3837" width="14.5703125" customWidth="1"/>
    <col min="3838" max="3838" width="34.5703125" customWidth="1"/>
    <col min="3839" max="3839" width="11" customWidth="1"/>
    <col min="3840" max="3840" width="10.5703125" customWidth="1"/>
    <col min="4091" max="4092" width="8.28515625" customWidth="1"/>
    <col min="4093" max="4093" width="14.5703125" customWidth="1"/>
    <col min="4094" max="4094" width="34.5703125" customWidth="1"/>
    <col min="4095" max="4095" width="11" customWidth="1"/>
    <col min="4096" max="4096" width="10.5703125" customWidth="1"/>
    <col min="4347" max="4348" width="8.28515625" customWidth="1"/>
    <col min="4349" max="4349" width="14.5703125" customWidth="1"/>
    <col min="4350" max="4350" width="34.5703125" customWidth="1"/>
    <col min="4351" max="4351" width="11" customWidth="1"/>
    <col min="4352" max="4352" width="10.5703125" customWidth="1"/>
    <col min="4603" max="4604" width="8.28515625" customWidth="1"/>
    <col min="4605" max="4605" width="14.5703125" customWidth="1"/>
    <col min="4606" max="4606" width="34.5703125" customWidth="1"/>
    <col min="4607" max="4607" width="11" customWidth="1"/>
    <col min="4608" max="4608" width="10.5703125" customWidth="1"/>
    <col min="4859" max="4860" width="8.28515625" customWidth="1"/>
    <col min="4861" max="4861" width="14.5703125" customWidth="1"/>
    <col min="4862" max="4862" width="34.5703125" customWidth="1"/>
    <col min="4863" max="4863" width="11" customWidth="1"/>
    <col min="4864" max="4864" width="10.5703125" customWidth="1"/>
    <col min="5115" max="5116" width="8.28515625" customWidth="1"/>
    <col min="5117" max="5117" width="14.5703125" customWidth="1"/>
    <col min="5118" max="5118" width="34.5703125" customWidth="1"/>
    <col min="5119" max="5119" width="11" customWidth="1"/>
    <col min="5120" max="5120" width="10.5703125" customWidth="1"/>
    <col min="5371" max="5372" width="8.28515625" customWidth="1"/>
    <col min="5373" max="5373" width="14.5703125" customWidth="1"/>
    <col min="5374" max="5374" width="34.5703125" customWidth="1"/>
    <col min="5375" max="5375" width="11" customWidth="1"/>
    <col min="5376" max="5376" width="10.5703125" customWidth="1"/>
    <col min="5627" max="5628" width="8.28515625" customWidth="1"/>
    <col min="5629" max="5629" width="14.5703125" customWidth="1"/>
    <col min="5630" max="5630" width="34.5703125" customWidth="1"/>
    <col min="5631" max="5631" width="11" customWidth="1"/>
    <col min="5632" max="5632" width="10.5703125" customWidth="1"/>
    <col min="5883" max="5884" width="8.28515625" customWidth="1"/>
    <col min="5885" max="5885" width="14.5703125" customWidth="1"/>
    <col min="5886" max="5886" width="34.5703125" customWidth="1"/>
    <col min="5887" max="5887" width="11" customWidth="1"/>
    <col min="5888" max="5888" width="10.5703125" customWidth="1"/>
    <col min="6139" max="6140" width="8.28515625" customWidth="1"/>
    <col min="6141" max="6141" width="14.5703125" customWidth="1"/>
    <col min="6142" max="6142" width="34.5703125" customWidth="1"/>
    <col min="6143" max="6143" width="11" customWidth="1"/>
    <col min="6144" max="6144" width="10.5703125" customWidth="1"/>
    <col min="6395" max="6396" width="8.28515625" customWidth="1"/>
    <col min="6397" max="6397" width="14.5703125" customWidth="1"/>
    <col min="6398" max="6398" width="34.5703125" customWidth="1"/>
    <col min="6399" max="6399" width="11" customWidth="1"/>
    <col min="6400" max="6400" width="10.5703125" customWidth="1"/>
    <col min="6651" max="6652" width="8.28515625" customWidth="1"/>
    <col min="6653" max="6653" width="14.5703125" customWidth="1"/>
    <col min="6654" max="6654" width="34.5703125" customWidth="1"/>
    <col min="6655" max="6655" width="11" customWidth="1"/>
    <col min="6656" max="6656" width="10.5703125" customWidth="1"/>
    <col min="6907" max="6908" width="8.28515625" customWidth="1"/>
    <col min="6909" max="6909" width="14.5703125" customWidth="1"/>
    <col min="6910" max="6910" width="34.5703125" customWidth="1"/>
    <col min="6911" max="6911" width="11" customWidth="1"/>
    <col min="6912" max="6912" width="10.5703125" customWidth="1"/>
    <col min="7163" max="7164" width="8.28515625" customWidth="1"/>
    <col min="7165" max="7165" width="14.5703125" customWidth="1"/>
    <col min="7166" max="7166" width="34.5703125" customWidth="1"/>
    <col min="7167" max="7167" width="11" customWidth="1"/>
    <col min="7168" max="7168" width="10.5703125" customWidth="1"/>
    <col min="7419" max="7420" width="8.28515625" customWidth="1"/>
    <col min="7421" max="7421" width="14.5703125" customWidth="1"/>
    <col min="7422" max="7422" width="34.5703125" customWidth="1"/>
    <col min="7423" max="7423" width="11" customWidth="1"/>
    <col min="7424" max="7424" width="10.5703125" customWidth="1"/>
    <col min="7675" max="7676" width="8.28515625" customWidth="1"/>
    <col min="7677" max="7677" width="14.5703125" customWidth="1"/>
    <col min="7678" max="7678" width="34.5703125" customWidth="1"/>
    <col min="7679" max="7679" width="11" customWidth="1"/>
    <col min="7680" max="7680" width="10.5703125" customWidth="1"/>
    <col min="7931" max="7932" width="8.28515625" customWidth="1"/>
    <col min="7933" max="7933" width="14.5703125" customWidth="1"/>
    <col min="7934" max="7934" width="34.5703125" customWidth="1"/>
    <col min="7935" max="7935" width="11" customWidth="1"/>
    <col min="7936" max="7936" width="10.5703125" customWidth="1"/>
    <col min="8187" max="8188" width="8.28515625" customWidth="1"/>
    <col min="8189" max="8189" width="14.5703125" customWidth="1"/>
    <col min="8190" max="8190" width="34.5703125" customWidth="1"/>
    <col min="8191" max="8191" width="11" customWidth="1"/>
    <col min="8192" max="8192" width="10.5703125" customWidth="1"/>
    <col min="8443" max="8444" width="8.28515625" customWidth="1"/>
    <col min="8445" max="8445" width="14.5703125" customWidth="1"/>
    <col min="8446" max="8446" width="34.5703125" customWidth="1"/>
    <col min="8447" max="8447" width="11" customWidth="1"/>
    <col min="8448" max="8448" width="10.5703125" customWidth="1"/>
    <col min="8699" max="8700" width="8.28515625" customWidth="1"/>
    <col min="8701" max="8701" width="14.5703125" customWidth="1"/>
    <col min="8702" max="8702" width="34.5703125" customWidth="1"/>
    <col min="8703" max="8703" width="11" customWidth="1"/>
    <col min="8704" max="8704" width="10.5703125" customWidth="1"/>
    <col min="8955" max="8956" width="8.28515625" customWidth="1"/>
    <col min="8957" max="8957" width="14.5703125" customWidth="1"/>
    <col min="8958" max="8958" width="34.5703125" customWidth="1"/>
    <col min="8959" max="8959" width="11" customWidth="1"/>
    <col min="8960" max="8960" width="10.5703125" customWidth="1"/>
    <col min="9211" max="9212" width="8.28515625" customWidth="1"/>
    <col min="9213" max="9213" width="14.5703125" customWidth="1"/>
    <col min="9214" max="9214" width="34.5703125" customWidth="1"/>
    <col min="9215" max="9215" width="11" customWidth="1"/>
    <col min="9216" max="9216" width="10.5703125" customWidth="1"/>
    <col min="9467" max="9468" width="8.28515625" customWidth="1"/>
    <col min="9469" max="9469" width="14.5703125" customWidth="1"/>
    <col min="9470" max="9470" width="34.5703125" customWidth="1"/>
    <col min="9471" max="9471" width="11" customWidth="1"/>
    <col min="9472" max="9472" width="10.5703125" customWidth="1"/>
    <col min="9723" max="9724" width="8.28515625" customWidth="1"/>
    <col min="9725" max="9725" width="14.5703125" customWidth="1"/>
    <col min="9726" max="9726" width="34.5703125" customWidth="1"/>
    <col min="9727" max="9727" width="11" customWidth="1"/>
    <col min="9728" max="9728" width="10.5703125" customWidth="1"/>
    <col min="9979" max="9980" width="8.28515625" customWidth="1"/>
    <col min="9981" max="9981" width="14.5703125" customWidth="1"/>
    <col min="9982" max="9982" width="34.5703125" customWidth="1"/>
    <col min="9983" max="9983" width="11" customWidth="1"/>
    <col min="9984" max="9984" width="10.5703125" customWidth="1"/>
    <col min="10235" max="10236" width="8.28515625" customWidth="1"/>
    <col min="10237" max="10237" width="14.5703125" customWidth="1"/>
    <col min="10238" max="10238" width="34.5703125" customWidth="1"/>
    <col min="10239" max="10239" width="11" customWidth="1"/>
    <col min="10240" max="10240" width="10.5703125" customWidth="1"/>
    <col min="10491" max="10492" width="8.28515625" customWidth="1"/>
    <col min="10493" max="10493" width="14.5703125" customWidth="1"/>
    <col min="10494" max="10494" width="34.5703125" customWidth="1"/>
    <col min="10495" max="10495" width="11" customWidth="1"/>
    <col min="10496" max="10496" width="10.5703125" customWidth="1"/>
    <col min="10747" max="10748" width="8.28515625" customWidth="1"/>
    <col min="10749" max="10749" width="14.5703125" customWidth="1"/>
    <col min="10750" max="10750" width="34.5703125" customWidth="1"/>
    <col min="10751" max="10751" width="11" customWidth="1"/>
    <col min="10752" max="10752" width="10.5703125" customWidth="1"/>
    <col min="11003" max="11004" width="8.28515625" customWidth="1"/>
    <col min="11005" max="11005" width="14.5703125" customWidth="1"/>
    <col min="11006" max="11006" width="34.5703125" customWidth="1"/>
    <col min="11007" max="11007" width="11" customWidth="1"/>
    <col min="11008" max="11008" width="10.5703125" customWidth="1"/>
    <col min="11259" max="11260" width="8.28515625" customWidth="1"/>
    <col min="11261" max="11261" width="14.5703125" customWidth="1"/>
    <col min="11262" max="11262" width="34.5703125" customWidth="1"/>
    <col min="11263" max="11263" width="11" customWidth="1"/>
    <col min="11264" max="11264" width="10.5703125" customWidth="1"/>
    <col min="11515" max="11516" width="8.28515625" customWidth="1"/>
    <col min="11517" max="11517" width="14.5703125" customWidth="1"/>
    <col min="11518" max="11518" width="34.5703125" customWidth="1"/>
    <col min="11519" max="11519" width="11" customWidth="1"/>
    <col min="11520" max="11520" width="10.5703125" customWidth="1"/>
    <col min="11771" max="11772" width="8.28515625" customWidth="1"/>
    <col min="11773" max="11773" width="14.5703125" customWidth="1"/>
    <col min="11774" max="11774" width="34.5703125" customWidth="1"/>
    <col min="11775" max="11775" width="11" customWidth="1"/>
    <col min="11776" max="11776" width="10.5703125" customWidth="1"/>
    <col min="12027" max="12028" width="8.28515625" customWidth="1"/>
    <col min="12029" max="12029" width="14.5703125" customWidth="1"/>
    <col min="12030" max="12030" width="34.5703125" customWidth="1"/>
    <col min="12031" max="12031" width="11" customWidth="1"/>
    <col min="12032" max="12032" width="10.5703125" customWidth="1"/>
    <col min="12283" max="12284" width="8.28515625" customWidth="1"/>
    <col min="12285" max="12285" width="14.5703125" customWidth="1"/>
    <col min="12286" max="12286" width="34.5703125" customWidth="1"/>
    <col min="12287" max="12287" width="11" customWidth="1"/>
    <col min="12288" max="12288" width="10.5703125" customWidth="1"/>
    <col min="12539" max="12540" width="8.28515625" customWidth="1"/>
    <col min="12541" max="12541" width="14.5703125" customWidth="1"/>
    <col min="12542" max="12542" width="34.5703125" customWidth="1"/>
    <col min="12543" max="12543" width="11" customWidth="1"/>
    <col min="12544" max="12544" width="10.5703125" customWidth="1"/>
    <col min="12795" max="12796" width="8.28515625" customWidth="1"/>
    <col min="12797" max="12797" width="14.5703125" customWidth="1"/>
    <col min="12798" max="12798" width="34.5703125" customWidth="1"/>
    <col min="12799" max="12799" width="11" customWidth="1"/>
    <col min="12800" max="12800" width="10.5703125" customWidth="1"/>
    <col min="13051" max="13052" width="8.28515625" customWidth="1"/>
    <col min="13053" max="13053" width="14.5703125" customWidth="1"/>
    <col min="13054" max="13054" width="34.5703125" customWidth="1"/>
    <col min="13055" max="13055" width="11" customWidth="1"/>
    <col min="13056" max="13056" width="10.5703125" customWidth="1"/>
    <col min="13307" max="13308" width="8.28515625" customWidth="1"/>
    <col min="13309" max="13309" width="14.5703125" customWidth="1"/>
    <col min="13310" max="13310" width="34.5703125" customWidth="1"/>
    <col min="13311" max="13311" width="11" customWidth="1"/>
    <col min="13312" max="13312" width="10.5703125" customWidth="1"/>
    <col min="13563" max="13564" width="8.28515625" customWidth="1"/>
    <col min="13565" max="13565" width="14.5703125" customWidth="1"/>
    <col min="13566" max="13566" width="34.5703125" customWidth="1"/>
    <col min="13567" max="13567" width="11" customWidth="1"/>
    <col min="13568" max="13568" width="10.5703125" customWidth="1"/>
    <col min="13819" max="13820" width="8.28515625" customWidth="1"/>
    <col min="13821" max="13821" width="14.5703125" customWidth="1"/>
    <col min="13822" max="13822" width="34.5703125" customWidth="1"/>
    <col min="13823" max="13823" width="11" customWidth="1"/>
    <col min="13824" max="13824" width="10.5703125" customWidth="1"/>
    <col min="14075" max="14076" width="8.28515625" customWidth="1"/>
    <col min="14077" max="14077" width="14.5703125" customWidth="1"/>
    <col min="14078" max="14078" width="34.5703125" customWidth="1"/>
    <col min="14079" max="14079" width="11" customWidth="1"/>
    <col min="14080" max="14080" width="10.5703125" customWidth="1"/>
    <col min="14331" max="14332" width="8.28515625" customWidth="1"/>
    <col min="14333" max="14333" width="14.5703125" customWidth="1"/>
    <col min="14334" max="14334" width="34.5703125" customWidth="1"/>
    <col min="14335" max="14335" width="11" customWidth="1"/>
    <col min="14336" max="14336" width="10.5703125" customWidth="1"/>
    <col min="14587" max="14588" width="8.28515625" customWidth="1"/>
    <col min="14589" max="14589" width="14.5703125" customWidth="1"/>
    <col min="14590" max="14590" width="34.5703125" customWidth="1"/>
    <col min="14591" max="14591" width="11" customWidth="1"/>
    <col min="14592" max="14592" width="10.5703125" customWidth="1"/>
    <col min="14843" max="14844" width="8.28515625" customWidth="1"/>
    <col min="14845" max="14845" width="14.5703125" customWidth="1"/>
    <col min="14846" max="14846" width="34.5703125" customWidth="1"/>
    <col min="14847" max="14847" width="11" customWidth="1"/>
    <col min="14848" max="14848" width="10.5703125" customWidth="1"/>
    <col min="15099" max="15100" width="8.28515625" customWidth="1"/>
    <col min="15101" max="15101" width="14.5703125" customWidth="1"/>
    <col min="15102" max="15102" width="34.5703125" customWidth="1"/>
    <col min="15103" max="15103" width="11" customWidth="1"/>
    <col min="15104" max="15104" width="10.5703125" customWidth="1"/>
    <col min="15355" max="15356" width="8.28515625" customWidth="1"/>
    <col min="15357" max="15357" width="14.5703125" customWidth="1"/>
    <col min="15358" max="15358" width="34.5703125" customWidth="1"/>
    <col min="15359" max="15359" width="11" customWidth="1"/>
    <col min="15360" max="15360" width="10.5703125" customWidth="1"/>
    <col min="15611" max="15612" width="8.28515625" customWidth="1"/>
    <col min="15613" max="15613" width="14.5703125" customWidth="1"/>
    <col min="15614" max="15614" width="34.5703125" customWidth="1"/>
    <col min="15615" max="15615" width="11" customWidth="1"/>
    <col min="15616" max="15616" width="10.5703125" customWidth="1"/>
    <col min="15867" max="15868" width="8.28515625" customWidth="1"/>
    <col min="15869" max="15869" width="14.5703125" customWidth="1"/>
    <col min="15870" max="15870" width="34.5703125" customWidth="1"/>
    <col min="15871" max="15871" width="11" customWidth="1"/>
    <col min="15872" max="15872" width="10.5703125" customWidth="1"/>
    <col min="16123" max="16124" width="8.28515625" customWidth="1"/>
    <col min="16125" max="16125" width="14.5703125" customWidth="1"/>
    <col min="16126" max="16126" width="34.5703125" customWidth="1"/>
    <col min="16127" max="16127" width="11" customWidth="1"/>
    <col min="16128" max="16128" width="10.5703125" customWidth="1"/>
  </cols>
  <sheetData>
    <row r="3" spans="1:7" x14ac:dyDescent="0.25">
      <c r="A3" s="62" t="s">
        <v>134</v>
      </c>
    </row>
    <row r="4" spans="1:7" x14ac:dyDescent="0.25">
      <c r="F4" s="64" t="s">
        <v>132</v>
      </c>
    </row>
    <row r="5" spans="1:7" ht="18" customHeight="1" x14ac:dyDescent="0.25">
      <c r="A5" s="76" t="s">
        <v>108</v>
      </c>
      <c r="B5" s="76" t="s">
        <v>17</v>
      </c>
      <c r="C5" s="76" t="s">
        <v>24</v>
      </c>
      <c r="D5" s="76" t="s">
        <v>131</v>
      </c>
      <c r="E5" s="76" t="s">
        <v>38</v>
      </c>
      <c r="F5" s="76" t="s">
        <v>25</v>
      </c>
      <c r="G5" s="76" t="s">
        <v>26</v>
      </c>
    </row>
    <row r="6" spans="1:7" ht="17.25" customHeight="1" x14ac:dyDescent="0.25">
      <c r="A6" s="76"/>
      <c r="B6" s="76"/>
      <c r="C6" s="76"/>
      <c r="D6" s="76"/>
      <c r="E6" s="76"/>
      <c r="F6" s="76"/>
      <c r="G6" s="76"/>
    </row>
    <row r="7" spans="1:7" x14ac:dyDescent="0.25">
      <c r="A7" s="25" t="s">
        <v>27</v>
      </c>
      <c r="B7" s="25">
        <v>29955634590</v>
      </c>
      <c r="C7" s="26" t="s">
        <v>61</v>
      </c>
      <c r="D7" s="25" t="s">
        <v>18</v>
      </c>
      <c r="E7" s="27">
        <v>7507143.0729999999</v>
      </c>
      <c r="F7" s="27">
        <v>7568</v>
      </c>
      <c r="G7" s="27">
        <v>45801.769</v>
      </c>
    </row>
    <row r="8" spans="1:7" x14ac:dyDescent="0.25">
      <c r="A8" s="25" t="s">
        <v>28</v>
      </c>
      <c r="B8" s="25">
        <v>80724491536</v>
      </c>
      <c r="C8" s="26" t="s">
        <v>146</v>
      </c>
      <c r="D8" s="25" t="s">
        <v>21</v>
      </c>
      <c r="E8" s="27">
        <v>2120976.3879999998</v>
      </c>
      <c r="F8" s="27">
        <v>1479</v>
      </c>
      <c r="G8" s="27">
        <v>5406.58</v>
      </c>
    </row>
    <row r="9" spans="1:7" x14ac:dyDescent="0.25">
      <c r="A9" s="25" t="s">
        <v>29</v>
      </c>
      <c r="B9" s="25">
        <v>56007827423</v>
      </c>
      <c r="C9" s="26" t="s">
        <v>147</v>
      </c>
      <c r="D9" s="25" t="s">
        <v>20</v>
      </c>
      <c r="E9" s="27">
        <v>2101939.284</v>
      </c>
      <c r="F9" s="27">
        <v>118</v>
      </c>
      <c r="G9" s="27">
        <v>57766.072999999997</v>
      </c>
    </row>
    <row r="10" spans="1:7" x14ac:dyDescent="0.25">
      <c r="A10" s="25" t="s">
        <v>30</v>
      </c>
      <c r="B10" s="25">
        <v>94818858923</v>
      </c>
      <c r="C10" s="26" t="s">
        <v>101</v>
      </c>
      <c r="D10" s="25" t="s">
        <v>18</v>
      </c>
      <c r="E10" s="27">
        <v>1786660.504</v>
      </c>
      <c r="F10" s="27">
        <v>418</v>
      </c>
      <c r="G10" s="27">
        <v>3276.1489999999999</v>
      </c>
    </row>
    <row r="11" spans="1:7" x14ac:dyDescent="0.25">
      <c r="A11" s="25" t="s">
        <v>31</v>
      </c>
      <c r="B11" s="25">
        <v>87064273078</v>
      </c>
      <c r="C11" s="26" t="s">
        <v>148</v>
      </c>
      <c r="D11" s="25" t="s">
        <v>18</v>
      </c>
      <c r="E11" s="27">
        <v>1726044.6769999999</v>
      </c>
      <c r="F11" s="27">
        <v>121</v>
      </c>
      <c r="G11" s="27">
        <v>34557.372000000003</v>
      </c>
    </row>
    <row r="12" spans="1:7" x14ac:dyDescent="0.25">
      <c r="A12" s="25" t="s">
        <v>32</v>
      </c>
      <c r="B12" s="29">
        <v>75917721668</v>
      </c>
      <c r="C12" s="26" t="s">
        <v>66</v>
      </c>
      <c r="D12" s="25" t="s">
        <v>18</v>
      </c>
      <c r="E12" s="27">
        <v>1584024.1359999999</v>
      </c>
      <c r="F12" s="27">
        <v>6556</v>
      </c>
      <c r="G12" s="27">
        <v>65903.278999999995</v>
      </c>
    </row>
    <row r="13" spans="1:7" x14ac:dyDescent="0.25">
      <c r="A13" s="25" t="s">
        <v>33</v>
      </c>
      <c r="B13" s="25" t="s">
        <v>64</v>
      </c>
      <c r="C13" s="26" t="s">
        <v>149</v>
      </c>
      <c r="D13" s="25" t="s">
        <v>18</v>
      </c>
      <c r="E13" s="27">
        <v>1518444.1950000001</v>
      </c>
      <c r="F13" s="27">
        <v>60</v>
      </c>
      <c r="G13" s="27">
        <v>13654.300999999999</v>
      </c>
    </row>
    <row r="14" spans="1:7" x14ac:dyDescent="0.25">
      <c r="A14" s="25" t="s">
        <v>34</v>
      </c>
      <c r="B14" s="25">
        <v>33956120458</v>
      </c>
      <c r="C14" s="26" t="s">
        <v>71</v>
      </c>
      <c r="D14" s="25" t="s">
        <v>19</v>
      </c>
      <c r="E14" s="27">
        <v>1449616.7320000001</v>
      </c>
      <c r="F14" s="27">
        <v>852</v>
      </c>
      <c r="G14" s="27">
        <v>2530.7739999999999</v>
      </c>
    </row>
    <row r="15" spans="1:7" x14ac:dyDescent="0.25">
      <c r="A15" s="25" t="s">
        <v>35</v>
      </c>
      <c r="B15" s="25">
        <v>30985203273</v>
      </c>
      <c r="C15" s="26" t="s">
        <v>102</v>
      </c>
      <c r="D15" s="25" t="s">
        <v>18</v>
      </c>
      <c r="E15" s="27">
        <v>1437557.8959999999</v>
      </c>
      <c r="F15" s="27">
        <v>71</v>
      </c>
      <c r="G15" s="27">
        <v>22369.722000000002</v>
      </c>
    </row>
    <row r="16" spans="1:7" x14ac:dyDescent="0.25">
      <c r="A16" s="25" t="s">
        <v>36</v>
      </c>
      <c r="B16" s="25">
        <v>95970838122</v>
      </c>
      <c r="C16" s="26" t="s">
        <v>150</v>
      </c>
      <c r="D16" s="25" t="s">
        <v>135</v>
      </c>
      <c r="E16" s="27">
        <v>1134219.83</v>
      </c>
      <c r="F16" s="27">
        <v>784</v>
      </c>
      <c r="G16" s="27">
        <v>12505.201999999999</v>
      </c>
    </row>
    <row r="17" spans="1:7" x14ac:dyDescent="0.25">
      <c r="A17" s="77" t="s">
        <v>104</v>
      </c>
      <c r="B17" s="77"/>
      <c r="C17" s="77"/>
      <c r="D17" s="77"/>
      <c r="E17" s="30">
        <f>SUM(E7:E16)</f>
        <v>22366626.715000004</v>
      </c>
      <c r="F17" s="30">
        <f>SUM(F7:F16)</f>
        <v>18027</v>
      </c>
      <c r="G17" s="30">
        <f>SUM(G7:G16)</f>
        <v>263771.22100000002</v>
      </c>
    </row>
    <row r="18" spans="1:7" x14ac:dyDescent="0.25">
      <c r="A18" s="77" t="s">
        <v>145</v>
      </c>
      <c r="B18" s="77"/>
      <c r="C18" s="77"/>
      <c r="D18" s="77"/>
      <c r="E18" s="30">
        <v>177610775.93973002</v>
      </c>
      <c r="F18" s="30">
        <v>182827</v>
      </c>
      <c r="G18" s="30">
        <v>1860738.5797300001</v>
      </c>
    </row>
    <row r="19" spans="1:7" x14ac:dyDescent="0.25">
      <c r="A19" s="24" t="s">
        <v>133</v>
      </c>
      <c r="F19" s="8"/>
    </row>
    <row r="21" spans="1:7" x14ac:dyDescent="0.25">
      <c r="A21" s="81" t="s">
        <v>151</v>
      </c>
    </row>
    <row r="22" spans="1:7" x14ac:dyDescent="0.25">
      <c r="A22" s="81" t="s">
        <v>152</v>
      </c>
    </row>
    <row r="23" spans="1:7" x14ac:dyDescent="0.25">
      <c r="A23" s="81" t="s">
        <v>153</v>
      </c>
    </row>
    <row r="24" spans="1:7" x14ac:dyDescent="0.25">
      <c r="A24" s="81" t="s">
        <v>154</v>
      </c>
    </row>
    <row r="25" spans="1:7" x14ac:dyDescent="0.25">
      <c r="A25" s="81" t="s">
        <v>155</v>
      </c>
    </row>
    <row r="26" spans="1:7" x14ac:dyDescent="0.25">
      <c r="A26" s="81"/>
    </row>
  </sheetData>
  <mergeCells count="9">
    <mergeCell ref="G5:G6"/>
    <mergeCell ref="A17:D17"/>
    <mergeCell ref="A18:D18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31.140625" customWidth="1"/>
    <col min="4" max="4" width="13" customWidth="1"/>
    <col min="5" max="5" width="10.5703125" customWidth="1"/>
    <col min="6" max="7" width="9.7109375" customWidth="1"/>
    <col min="10" max="10" width="10.140625" bestFit="1" customWidth="1"/>
    <col min="243" max="244" width="8.28515625" customWidth="1"/>
    <col min="245" max="245" width="14.5703125" customWidth="1"/>
    <col min="246" max="246" width="34.5703125" customWidth="1"/>
    <col min="247" max="247" width="11" customWidth="1"/>
    <col min="248" max="248" width="10.5703125" customWidth="1"/>
    <col min="499" max="500" width="8.28515625" customWidth="1"/>
    <col min="501" max="501" width="14.5703125" customWidth="1"/>
    <col min="502" max="502" width="34.5703125" customWidth="1"/>
    <col min="503" max="503" width="11" customWidth="1"/>
    <col min="504" max="504" width="10.5703125" customWidth="1"/>
    <col min="755" max="756" width="8.28515625" customWidth="1"/>
    <col min="757" max="757" width="14.5703125" customWidth="1"/>
    <col min="758" max="758" width="34.5703125" customWidth="1"/>
    <col min="759" max="759" width="11" customWidth="1"/>
    <col min="760" max="760" width="10.5703125" customWidth="1"/>
    <col min="1011" max="1012" width="8.28515625" customWidth="1"/>
    <col min="1013" max="1013" width="14.5703125" customWidth="1"/>
    <col min="1014" max="1014" width="34.5703125" customWidth="1"/>
    <col min="1015" max="1015" width="11" customWidth="1"/>
    <col min="1016" max="1016" width="10.5703125" customWidth="1"/>
    <col min="1267" max="1268" width="8.28515625" customWidth="1"/>
    <col min="1269" max="1269" width="14.5703125" customWidth="1"/>
    <col min="1270" max="1270" width="34.5703125" customWidth="1"/>
    <col min="1271" max="1271" width="11" customWidth="1"/>
    <col min="1272" max="1272" width="10.5703125" customWidth="1"/>
    <col min="1523" max="1524" width="8.28515625" customWidth="1"/>
    <col min="1525" max="1525" width="14.5703125" customWidth="1"/>
    <col min="1526" max="1526" width="34.5703125" customWidth="1"/>
    <col min="1527" max="1527" width="11" customWidth="1"/>
    <col min="1528" max="1528" width="10.5703125" customWidth="1"/>
    <col min="1779" max="1780" width="8.28515625" customWidth="1"/>
    <col min="1781" max="1781" width="14.5703125" customWidth="1"/>
    <col min="1782" max="1782" width="34.5703125" customWidth="1"/>
    <col min="1783" max="1783" width="11" customWidth="1"/>
    <col min="1784" max="1784" width="10.5703125" customWidth="1"/>
    <col min="2035" max="2036" width="8.28515625" customWidth="1"/>
    <col min="2037" max="2037" width="14.5703125" customWidth="1"/>
    <col min="2038" max="2038" width="34.5703125" customWidth="1"/>
    <col min="2039" max="2039" width="11" customWidth="1"/>
    <col min="2040" max="2040" width="10.5703125" customWidth="1"/>
    <col min="2291" max="2292" width="8.28515625" customWidth="1"/>
    <col min="2293" max="2293" width="14.5703125" customWidth="1"/>
    <col min="2294" max="2294" width="34.5703125" customWidth="1"/>
    <col min="2295" max="2295" width="11" customWidth="1"/>
    <col min="2296" max="2296" width="10.5703125" customWidth="1"/>
    <col min="2547" max="2548" width="8.28515625" customWidth="1"/>
    <col min="2549" max="2549" width="14.5703125" customWidth="1"/>
    <col min="2550" max="2550" width="34.5703125" customWidth="1"/>
    <col min="2551" max="2551" width="11" customWidth="1"/>
    <col min="2552" max="2552" width="10.5703125" customWidth="1"/>
    <col min="2803" max="2804" width="8.28515625" customWidth="1"/>
    <col min="2805" max="2805" width="14.5703125" customWidth="1"/>
    <col min="2806" max="2806" width="34.5703125" customWidth="1"/>
    <col min="2807" max="2807" width="11" customWidth="1"/>
    <col min="2808" max="2808" width="10.5703125" customWidth="1"/>
    <col min="3059" max="3060" width="8.28515625" customWidth="1"/>
    <col min="3061" max="3061" width="14.5703125" customWidth="1"/>
    <col min="3062" max="3062" width="34.5703125" customWidth="1"/>
    <col min="3063" max="3063" width="11" customWidth="1"/>
    <col min="3064" max="3064" width="10.5703125" customWidth="1"/>
    <col min="3315" max="3316" width="8.28515625" customWidth="1"/>
    <col min="3317" max="3317" width="14.5703125" customWidth="1"/>
    <col min="3318" max="3318" width="34.5703125" customWidth="1"/>
    <col min="3319" max="3319" width="11" customWidth="1"/>
    <col min="3320" max="3320" width="10.5703125" customWidth="1"/>
    <col min="3571" max="3572" width="8.28515625" customWidth="1"/>
    <col min="3573" max="3573" width="14.5703125" customWidth="1"/>
    <col min="3574" max="3574" width="34.5703125" customWidth="1"/>
    <col min="3575" max="3575" width="11" customWidth="1"/>
    <col min="3576" max="3576" width="10.5703125" customWidth="1"/>
    <col min="3827" max="3828" width="8.28515625" customWidth="1"/>
    <col min="3829" max="3829" width="14.5703125" customWidth="1"/>
    <col min="3830" max="3830" width="34.5703125" customWidth="1"/>
    <col min="3831" max="3831" width="11" customWidth="1"/>
    <col min="3832" max="3832" width="10.5703125" customWidth="1"/>
    <col min="4083" max="4084" width="8.28515625" customWidth="1"/>
    <col min="4085" max="4085" width="14.5703125" customWidth="1"/>
    <col min="4086" max="4086" width="34.5703125" customWidth="1"/>
    <col min="4087" max="4087" width="11" customWidth="1"/>
    <col min="4088" max="4088" width="10.5703125" customWidth="1"/>
    <col min="4339" max="4340" width="8.28515625" customWidth="1"/>
    <col min="4341" max="4341" width="14.5703125" customWidth="1"/>
    <col min="4342" max="4342" width="34.5703125" customWidth="1"/>
    <col min="4343" max="4343" width="11" customWidth="1"/>
    <col min="4344" max="4344" width="10.5703125" customWidth="1"/>
    <col min="4595" max="4596" width="8.28515625" customWidth="1"/>
    <col min="4597" max="4597" width="14.5703125" customWidth="1"/>
    <col min="4598" max="4598" width="34.5703125" customWidth="1"/>
    <col min="4599" max="4599" width="11" customWidth="1"/>
    <col min="4600" max="4600" width="10.5703125" customWidth="1"/>
    <col min="4851" max="4852" width="8.28515625" customWidth="1"/>
    <col min="4853" max="4853" width="14.5703125" customWidth="1"/>
    <col min="4854" max="4854" width="34.5703125" customWidth="1"/>
    <col min="4855" max="4855" width="11" customWidth="1"/>
    <col min="4856" max="4856" width="10.5703125" customWidth="1"/>
    <col min="5107" max="5108" width="8.28515625" customWidth="1"/>
    <col min="5109" max="5109" width="14.5703125" customWidth="1"/>
    <col min="5110" max="5110" width="34.5703125" customWidth="1"/>
    <col min="5111" max="5111" width="11" customWidth="1"/>
    <col min="5112" max="5112" width="10.5703125" customWidth="1"/>
    <col min="5363" max="5364" width="8.28515625" customWidth="1"/>
    <col min="5365" max="5365" width="14.5703125" customWidth="1"/>
    <col min="5366" max="5366" width="34.5703125" customWidth="1"/>
    <col min="5367" max="5367" width="11" customWidth="1"/>
    <col min="5368" max="5368" width="10.5703125" customWidth="1"/>
    <col min="5619" max="5620" width="8.28515625" customWidth="1"/>
    <col min="5621" max="5621" width="14.5703125" customWidth="1"/>
    <col min="5622" max="5622" width="34.5703125" customWidth="1"/>
    <col min="5623" max="5623" width="11" customWidth="1"/>
    <col min="5624" max="5624" width="10.5703125" customWidth="1"/>
    <col min="5875" max="5876" width="8.28515625" customWidth="1"/>
    <col min="5877" max="5877" width="14.5703125" customWidth="1"/>
    <col min="5878" max="5878" width="34.5703125" customWidth="1"/>
    <col min="5879" max="5879" width="11" customWidth="1"/>
    <col min="5880" max="5880" width="10.5703125" customWidth="1"/>
    <col min="6131" max="6132" width="8.28515625" customWidth="1"/>
    <col min="6133" max="6133" width="14.5703125" customWidth="1"/>
    <col min="6134" max="6134" width="34.5703125" customWidth="1"/>
    <col min="6135" max="6135" width="11" customWidth="1"/>
    <col min="6136" max="6136" width="10.5703125" customWidth="1"/>
    <col min="6387" max="6388" width="8.28515625" customWidth="1"/>
    <col min="6389" max="6389" width="14.5703125" customWidth="1"/>
    <col min="6390" max="6390" width="34.5703125" customWidth="1"/>
    <col min="6391" max="6391" width="11" customWidth="1"/>
    <col min="6392" max="6392" width="10.5703125" customWidth="1"/>
    <col min="6643" max="6644" width="8.28515625" customWidth="1"/>
    <col min="6645" max="6645" width="14.5703125" customWidth="1"/>
    <col min="6646" max="6646" width="34.5703125" customWidth="1"/>
    <col min="6647" max="6647" width="11" customWidth="1"/>
    <col min="6648" max="6648" width="10.5703125" customWidth="1"/>
    <col min="6899" max="6900" width="8.28515625" customWidth="1"/>
    <col min="6901" max="6901" width="14.5703125" customWidth="1"/>
    <col min="6902" max="6902" width="34.5703125" customWidth="1"/>
    <col min="6903" max="6903" width="11" customWidth="1"/>
    <col min="6904" max="6904" width="10.5703125" customWidth="1"/>
    <col min="7155" max="7156" width="8.28515625" customWidth="1"/>
    <col min="7157" max="7157" width="14.5703125" customWidth="1"/>
    <col min="7158" max="7158" width="34.5703125" customWidth="1"/>
    <col min="7159" max="7159" width="11" customWidth="1"/>
    <col min="7160" max="7160" width="10.5703125" customWidth="1"/>
    <col min="7411" max="7412" width="8.28515625" customWidth="1"/>
    <col min="7413" max="7413" width="14.5703125" customWidth="1"/>
    <col min="7414" max="7414" width="34.5703125" customWidth="1"/>
    <col min="7415" max="7415" width="11" customWidth="1"/>
    <col min="7416" max="7416" width="10.5703125" customWidth="1"/>
    <col min="7667" max="7668" width="8.28515625" customWidth="1"/>
    <col min="7669" max="7669" width="14.5703125" customWidth="1"/>
    <col min="7670" max="7670" width="34.5703125" customWidth="1"/>
    <col min="7671" max="7671" width="11" customWidth="1"/>
    <col min="7672" max="7672" width="10.5703125" customWidth="1"/>
    <col min="7923" max="7924" width="8.28515625" customWidth="1"/>
    <col min="7925" max="7925" width="14.5703125" customWidth="1"/>
    <col min="7926" max="7926" width="34.5703125" customWidth="1"/>
    <col min="7927" max="7927" width="11" customWidth="1"/>
    <col min="7928" max="7928" width="10.5703125" customWidth="1"/>
    <col min="8179" max="8180" width="8.28515625" customWidth="1"/>
    <col min="8181" max="8181" width="14.5703125" customWidth="1"/>
    <col min="8182" max="8182" width="34.5703125" customWidth="1"/>
    <col min="8183" max="8183" width="11" customWidth="1"/>
    <col min="8184" max="8184" width="10.5703125" customWidth="1"/>
    <col min="8435" max="8436" width="8.28515625" customWidth="1"/>
    <col min="8437" max="8437" width="14.5703125" customWidth="1"/>
    <col min="8438" max="8438" width="34.5703125" customWidth="1"/>
    <col min="8439" max="8439" width="11" customWidth="1"/>
    <col min="8440" max="8440" width="10.5703125" customWidth="1"/>
    <col min="8691" max="8692" width="8.28515625" customWidth="1"/>
    <col min="8693" max="8693" width="14.5703125" customWidth="1"/>
    <col min="8694" max="8694" width="34.5703125" customWidth="1"/>
    <col min="8695" max="8695" width="11" customWidth="1"/>
    <col min="8696" max="8696" width="10.5703125" customWidth="1"/>
    <col min="8947" max="8948" width="8.28515625" customWidth="1"/>
    <col min="8949" max="8949" width="14.5703125" customWidth="1"/>
    <col min="8950" max="8950" width="34.5703125" customWidth="1"/>
    <col min="8951" max="8951" width="11" customWidth="1"/>
    <col min="8952" max="8952" width="10.5703125" customWidth="1"/>
    <col min="9203" max="9204" width="8.28515625" customWidth="1"/>
    <col min="9205" max="9205" width="14.5703125" customWidth="1"/>
    <col min="9206" max="9206" width="34.5703125" customWidth="1"/>
    <col min="9207" max="9207" width="11" customWidth="1"/>
    <col min="9208" max="9208" width="10.5703125" customWidth="1"/>
    <col min="9459" max="9460" width="8.28515625" customWidth="1"/>
    <col min="9461" max="9461" width="14.5703125" customWidth="1"/>
    <col min="9462" max="9462" width="34.5703125" customWidth="1"/>
    <col min="9463" max="9463" width="11" customWidth="1"/>
    <col min="9464" max="9464" width="10.5703125" customWidth="1"/>
    <col min="9715" max="9716" width="8.28515625" customWidth="1"/>
    <col min="9717" max="9717" width="14.5703125" customWidth="1"/>
    <col min="9718" max="9718" width="34.5703125" customWidth="1"/>
    <col min="9719" max="9719" width="11" customWidth="1"/>
    <col min="9720" max="9720" width="10.5703125" customWidth="1"/>
    <col min="9971" max="9972" width="8.28515625" customWidth="1"/>
    <col min="9973" max="9973" width="14.5703125" customWidth="1"/>
    <col min="9974" max="9974" width="34.5703125" customWidth="1"/>
    <col min="9975" max="9975" width="11" customWidth="1"/>
    <col min="9976" max="9976" width="10.5703125" customWidth="1"/>
    <col min="10227" max="10228" width="8.28515625" customWidth="1"/>
    <col min="10229" max="10229" width="14.5703125" customWidth="1"/>
    <col min="10230" max="10230" width="34.5703125" customWidth="1"/>
    <col min="10231" max="10231" width="11" customWidth="1"/>
    <col min="10232" max="10232" width="10.5703125" customWidth="1"/>
    <col min="10483" max="10484" width="8.28515625" customWidth="1"/>
    <col min="10485" max="10485" width="14.5703125" customWidth="1"/>
    <col min="10486" max="10486" width="34.5703125" customWidth="1"/>
    <col min="10487" max="10487" width="11" customWidth="1"/>
    <col min="10488" max="10488" width="10.5703125" customWidth="1"/>
    <col min="10739" max="10740" width="8.28515625" customWidth="1"/>
    <col min="10741" max="10741" width="14.5703125" customWidth="1"/>
    <col min="10742" max="10742" width="34.5703125" customWidth="1"/>
    <col min="10743" max="10743" width="11" customWidth="1"/>
    <col min="10744" max="10744" width="10.5703125" customWidth="1"/>
    <col min="10995" max="10996" width="8.28515625" customWidth="1"/>
    <col min="10997" max="10997" width="14.5703125" customWidth="1"/>
    <col min="10998" max="10998" width="34.5703125" customWidth="1"/>
    <col min="10999" max="10999" width="11" customWidth="1"/>
    <col min="11000" max="11000" width="10.5703125" customWidth="1"/>
    <col min="11251" max="11252" width="8.28515625" customWidth="1"/>
    <col min="11253" max="11253" width="14.5703125" customWidth="1"/>
    <col min="11254" max="11254" width="34.5703125" customWidth="1"/>
    <col min="11255" max="11255" width="11" customWidth="1"/>
    <col min="11256" max="11256" width="10.5703125" customWidth="1"/>
    <col min="11507" max="11508" width="8.28515625" customWidth="1"/>
    <col min="11509" max="11509" width="14.5703125" customWidth="1"/>
    <col min="11510" max="11510" width="34.5703125" customWidth="1"/>
    <col min="11511" max="11511" width="11" customWidth="1"/>
    <col min="11512" max="11512" width="10.5703125" customWidth="1"/>
    <col min="11763" max="11764" width="8.28515625" customWidth="1"/>
    <col min="11765" max="11765" width="14.5703125" customWidth="1"/>
    <col min="11766" max="11766" width="34.5703125" customWidth="1"/>
    <col min="11767" max="11767" width="11" customWidth="1"/>
    <col min="11768" max="11768" width="10.5703125" customWidth="1"/>
    <col min="12019" max="12020" width="8.28515625" customWidth="1"/>
    <col min="12021" max="12021" width="14.5703125" customWidth="1"/>
    <col min="12022" max="12022" width="34.5703125" customWidth="1"/>
    <col min="12023" max="12023" width="11" customWidth="1"/>
    <col min="12024" max="12024" width="10.5703125" customWidth="1"/>
    <col min="12275" max="12276" width="8.28515625" customWidth="1"/>
    <col min="12277" max="12277" width="14.5703125" customWidth="1"/>
    <col min="12278" max="12278" width="34.5703125" customWidth="1"/>
    <col min="12279" max="12279" width="11" customWidth="1"/>
    <col min="12280" max="12280" width="10.5703125" customWidth="1"/>
    <col min="12531" max="12532" width="8.28515625" customWidth="1"/>
    <col min="12533" max="12533" width="14.5703125" customWidth="1"/>
    <col min="12534" max="12534" width="34.5703125" customWidth="1"/>
    <col min="12535" max="12535" width="11" customWidth="1"/>
    <col min="12536" max="12536" width="10.5703125" customWidth="1"/>
    <col min="12787" max="12788" width="8.28515625" customWidth="1"/>
    <col min="12789" max="12789" width="14.5703125" customWidth="1"/>
    <col min="12790" max="12790" width="34.5703125" customWidth="1"/>
    <col min="12791" max="12791" width="11" customWidth="1"/>
    <col min="12792" max="12792" width="10.5703125" customWidth="1"/>
    <col min="13043" max="13044" width="8.28515625" customWidth="1"/>
    <col min="13045" max="13045" width="14.5703125" customWidth="1"/>
    <col min="13046" max="13046" width="34.5703125" customWidth="1"/>
    <col min="13047" max="13047" width="11" customWidth="1"/>
    <col min="13048" max="13048" width="10.5703125" customWidth="1"/>
    <col min="13299" max="13300" width="8.28515625" customWidth="1"/>
    <col min="13301" max="13301" width="14.5703125" customWidth="1"/>
    <col min="13302" max="13302" width="34.5703125" customWidth="1"/>
    <col min="13303" max="13303" width="11" customWidth="1"/>
    <col min="13304" max="13304" width="10.5703125" customWidth="1"/>
    <col min="13555" max="13556" width="8.28515625" customWidth="1"/>
    <col min="13557" max="13557" width="14.5703125" customWidth="1"/>
    <col min="13558" max="13558" width="34.5703125" customWidth="1"/>
    <col min="13559" max="13559" width="11" customWidth="1"/>
    <col min="13560" max="13560" width="10.5703125" customWidth="1"/>
    <col min="13811" max="13812" width="8.28515625" customWidth="1"/>
    <col min="13813" max="13813" width="14.5703125" customWidth="1"/>
    <col min="13814" max="13814" width="34.5703125" customWidth="1"/>
    <col min="13815" max="13815" width="11" customWidth="1"/>
    <col min="13816" max="13816" width="10.5703125" customWidth="1"/>
    <col min="14067" max="14068" width="8.28515625" customWidth="1"/>
    <col min="14069" max="14069" width="14.5703125" customWidth="1"/>
    <col min="14070" max="14070" width="34.5703125" customWidth="1"/>
    <col min="14071" max="14071" width="11" customWidth="1"/>
    <col min="14072" max="14072" width="10.5703125" customWidth="1"/>
    <col min="14323" max="14324" width="8.28515625" customWidth="1"/>
    <col min="14325" max="14325" width="14.5703125" customWidth="1"/>
    <col min="14326" max="14326" width="34.5703125" customWidth="1"/>
    <col min="14327" max="14327" width="11" customWidth="1"/>
    <col min="14328" max="14328" width="10.5703125" customWidth="1"/>
    <col min="14579" max="14580" width="8.28515625" customWidth="1"/>
    <col min="14581" max="14581" width="14.5703125" customWidth="1"/>
    <col min="14582" max="14582" width="34.5703125" customWidth="1"/>
    <col min="14583" max="14583" width="11" customWidth="1"/>
    <col min="14584" max="14584" width="10.5703125" customWidth="1"/>
    <col min="14835" max="14836" width="8.28515625" customWidth="1"/>
    <col min="14837" max="14837" width="14.5703125" customWidth="1"/>
    <col min="14838" max="14838" width="34.5703125" customWidth="1"/>
    <col min="14839" max="14839" width="11" customWidth="1"/>
    <col min="14840" max="14840" width="10.5703125" customWidth="1"/>
    <col min="15091" max="15092" width="8.28515625" customWidth="1"/>
    <col min="15093" max="15093" width="14.5703125" customWidth="1"/>
    <col min="15094" max="15094" width="34.5703125" customWidth="1"/>
    <col min="15095" max="15095" width="11" customWidth="1"/>
    <col min="15096" max="15096" width="10.5703125" customWidth="1"/>
    <col min="15347" max="15348" width="8.28515625" customWidth="1"/>
    <col min="15349" max="15349" width="14.5703125" customWidth="1"/>
    <col min="15350" max="15350" width="34.5703125" customWidth="1"/>
    <col min="15351" max="15351" width="11" customWidth="1"/>
    <col min="15352" max="15352" width="10.5703125" customWidth="1"/>
    <col min="15603" max="15604" width="8.28515625" customWidth="1"/>
    <col min="15605" max="15605" width="14.5703125" customWidth="1"/>
    <col min="15606" max="15606" width="34.5703125" customWidth="1"/>
    <col min="15607" max="15607" width="11" customWidth="1"/>
    <col min="15608" max="15608" width="10.5703125" customWidth="1"/>
    <col min="15859" max="15860" width="8.28515625" customWidth="1"/>
    <col min="15861" max="15861" width="14.5703125" customWidth="1"/>
    <col min="15862" max="15862" width="34.5703125" customWidth="1"/>
    <col min="15863" max="15863" width="11" customWidth="1"/>
    <col min="15864" max="15864" width="10.5703125" customWidth="1"/>
    <col min="16115" max="16116" width="8.28515625" customWidth="1"/>
    <col min="16117" max="16117" width="14.5703125" customWidth="1"/>
    <col min="16118" max="16118" width="34.5703125" customWidth="1"/>
    <col min="16119" max="16119" width="11" customWidth="1"/>
    <col min="16120" max="16120" width="10.5703125" customWidth="1"/>
  </cols>
  <sheetData>
    <row r="3" spans="1:7" x14ac:dyDescent="0.25">
      <c r="A3" s="62" t="s">
        <v>136</v>
      </c>
    </row>
    <row r="4" spans="1:7" x14ac:dyDescent="0.25">
      <c r="F4" s="64" t="s">
        <v>132</v>
      </c>
    </row>
    <row r="5" spans="1:7" ht="36" customHeight="1" x14ac:dyDescent="0.25">
      <c r="A5" s="68" t="s">
        <v>108</v>
      </c>
      <c r="B5" s="68" t="s">
        <v>17</v>
      </c>
      <c r="C5" s="68" t="s">
        <v>24</v>
      </c>
      <c r="D5" s="68" t="s">
        <v>131</v>
      </c>
      <c r="E5" s="68" t="s">
        <v>38</v>
      </c>
      <c r="F5" s="68" t="s">
        <v>25</v>
      </c>
      <c r="G5" s="68" t="s">
        <v>26</v>
      </c>
    </row>
    <row r="6" spans="1:7" x14ac:dyDescent="0.25">
      <c r="A6" s="25" t="s">
        <v>27</v>
      </c>
      <c r="B6" s="25">
        <v>29955634590</v>
      </c>
      <c r="C6" s="26" t="s">
        <v>61</v>
      </c>
      <c r="D6" s="25" t="s">
        <v>18</v>
      </c>
      <c r="E6" s="27">
        <v>12662943.455</v>
      </c>
      <c r="F6" s="27">
        <v>11375</v>
      </c>
      <c r="G6" s="27">
        <v>341666.81800000003</v>
      </c>
    </row>
    <row r="7" spans="1:7" x14ac:dyDescent="0.25">
      <c r="A7" s="25" t="s">
        <v>28</v>
      </c>
      <c r="B7" s="29" t="s">
        <v>64</v>
      </c>
      <c r="C7" s="26" t="s">
        <v>156</v>
      </c>
      <c r="D7" s="25" t="s">
        <v>18</v>
      </c>
      <c r="E7" s="27">
        <v>3119968.3119999999</v>
      </c>
      <c r="F7" s="27">
        <v>66</v>
      </c>
      <c r="G7" s="27">
        <v>15148.795</v>
      </c>
    </row>
    <row r="8" spans="1:7" x14ac:dyDescent="0.25">
      <c r="A8" s="25" t="s">
        <v>29</v>
      </c>
      <c r="B8" s="25">
        <v>75917721668</v>
      </c>
      <c r="C8" s="26" t="s">
        <v>66</v>
      </c>
      <c r="D8" s="25" t="s">
        <v>18</v>
      </c>
      <c r="E8" s="27">
        <v>2812212.2069999999</v>
      </c>
      <c r="F8" s="27">
        <v>3575</v>
      </c>
      <c r="G8" s="27">
        <v>13587.767</v>
      </c>
    </row>
    <row r="9" spans="1:7" x14ac:dyDescent="0.25">
      <c r="A9" s="25" t="s">
        <v>30</v>
      </c>
      <c r="B9" s="25">
        <v>92510683607</v>
      </c>
      <c r="C9" s="26" t="s">
        <v>82</v>
      </c>
      <c r="D9" s="25" t="s">
        <v>105</v>
      </c>
      <c r="E9" s="27">
        <v>2466458.79</v>
      </c>
      <c r="F9" s="27">
        <v>2314</v>
      </c>
      <c r="G9" s="27">
        <v>32182.556</v>
      </c>
    </row>
    <row r="10" spans="1:7" x14ac:dyDescent="0.25">
      <c r="A10" s="25" t="s">
        <v>31</v>
      </c>
      <c r="B10" s="25">
        <v>38016445738</v>
      </c>
      <c r="C10" s="26" t="s">
        <v>84</v>
      </c>
      <c r="D10" s="25" t="s">
        <v>18</v>
      </c>
      <c r="E10" s="27">
        <v>2385001.6680000001</v>
      </c>
      <c r="F10" s="27">
        <v>1050</v>
      </c>
      <c r="G10" s="27">
        <v>91769.845000000001</v>
      </c>
    </row>
    <row r="11" spans="1:7" x14ac:dyDescent="0.25">
      <c r="A11" s="25" t="s">
        <v>32</v>
      </c>
      <c r="B11" s="25">
        <v>10045107278</v>
      </c>
      <c r="C11" s="26" t="s">
        <v>81</v>
      </c>
      <c r="D11" s="25" t="s">
        <v>20</v>
      </c>
      <c r="E11" s="27">
        <v>2278568.4190000002</v>
      </c>
      <c r="F11" s="27">
        <v>2823</v>
      </c>
      <c r="G11" s="28">
        <v>-27109.455999999998</v>
      </c>
    </row>
    <row r="12" spans="1:7" x14ac:dyDescent="0.25">
      <c r="A12" s="25" t="s">
        <v>33</v>
      </c>
      <c r="B12" s="25">
        <v>40715974731</v>
      </c>
      <c r="C12" s="26" t="s">
        <v>138</v>
      </c>
      <c r="D12" s="25" t="s">
        <v>18</v>
      </c>
      <c r="E12" s="27">
        <v>2140323.1579999998</v>
      </c>
      <c r="F12" s="27">
        <v>73</v>
      </c>
      <c r="G12" s="27">
        <v>13327.946</v>
      </c>
    </row>
    <row r="13" spans="1:7" x14ac:dyDescent="0.25">
      <c r="A13" s="25" t="s">
        <v>34</v>
      </c>
      <c r="B13" s="25">
        <v>47432874968</v>
      </c>
      <c r="C13" s="26" t="s">
        <v>83</v>
      </c>
      <c r="D13" s="25" t="s">
        <v>18</v>
      </c>
      <c r="E13" s="27">
        <v>2045324.8030000001</v>
      </c>
      <c r="F13" s="27">
        <v>1964</v>
      </c>
      <c r="G13" s="28">
        <v>-96853.364000000001</v>
      </c>
    </row>
    <row r="14" spans="1:7" x14ac:dyDescent="0.25">
      <c r="A14" s="25" t="s">
        <v>35</v>
      </c>
      <c r="B14" s="25">
        <v>94818858923</v>
      </c>
      <c r="C14" s="26" t="s">
        <v>101</v>
      </c>
      <c r="D14" s="25" t="s">
        <v>18</v>
      </c>
      <c r="E14" s="27">
        <v>1996206.9809999999</v>
      </c>
      <c r="F14" s="27">
        <v>356</v>
      </c>
      <c r="G14" s="27">
        <v>15486.468000000001</v>
      </c>
    </row>
    <row r="15" spans="1:7" x14ac:dyDescent="0.25">
      <c r="A15" s="25" t="s">
        <v>36</v>
      </c>
      <c r="B15" s="29">
        <v>29873381011</v>
      </c>
      <c r="C15" s="26" t="s">
        <v>106</v>
      </c>
      <c r="D15" s="25" t="s">
        <v>18</v>
      </c>
      <c r="E15" s="27">
        <v>1993982.828</v>
      </c>
      <c r="F15" s="27">
        <v>27</v>
      </c>
      <c r="G15" s="28">
        <v>-448843.022</v>
      </c>
    </row>
    <row r="16" spans="1:7" ht="15" customHeight="1" x14ac:dyDescent="0.25">
      <c r="A16" s="77" t="s">
        <v>103</v>
      </c>
      <c r="B16" s="77"/>
      <c r="C16" s="77"/>
      <c r="D16" s="77"/>
      <c r="E16" s="30">
        <f>SUM(E6:E15)</f>
        <v>33900990.620999999</v>
      </c>
      <c r="F16" s="30">
        <f>SUM(F6:F15)</f>
        <v>23623</v>
      </c>
      <c r="G16" s="31">
        <f>SUM(G6:G15)</f>
        <v>-49635.647000000055</v>
      </c>
    </row>
    <row r="17" spans="1:7" ht="15" customHeight="1" x14ac:dyDescent="0.25">
      <c r="A17" s="77" t="s">
        <v>104</v>
      </c>
      <c r="B17" s="77"/>
      <c r="C17" s="77"/>
      <c r="D17" s="77"/>
      <c r="E17" s="30">
        <v>215577693.72600001</v>
      </c>
      <c r="F17" s="30">
        <v>198988</v>
      </c>
      <c r="G17" s="30">
        <v>1442695.09</v>
      </c>
    </row>
    <row r="18" spans="1:7" x14ac:dyDescent="0.25">
      <c r="A18" s="24" t="s">
        <v>137</v>
      </c>
    </row>
    <row r="20" spans="1:7" x14ac:dyDescent="0.25">
      <c r="A20" s="81" t="s">
        <v>157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27.28515625" customWidth="1"/>
    <col min="4" max="4" width="13" customWidth="1"/>
    <col min="5" max="5" width="10.5703125" customWidth="1"/>
    <col min="6" max="6" width="9.7109375" customWidth="1"/>
    <col min="7" max="7" width="10.85546875" customWidth="1"/>
    <col min="244" max="245" width="8.28515625" customWidth="1"/>
    <col min="246" max="246" width="14.5703125" customWidth="1"/>
    <col min="247" max="247" width="34.5703125" customWidth="1"/>
    <col min="248" max="248" width="11" customWidth="1"/>
    <col min="249" max="249" width="10.5703125" customWidth="1"/>
    <col min="500" max="501" width="8.28515625" customWidth="1"/>
    <col min="502" max="502" width="14.5703125" customWidth="1"/>
    <col min="503" max="503" width="34.5703125" customWidth="1"/>
    <col min="504" max="504" width="11" customWidth="1"/>
    <col min="505" max="505" width="10.5703125" customWidth="1"/>
    <col min="756" max="757" width="8.28515625" customWidth="1"/>
    <col min="758" max="758" width="14.5703125" customWidth="1"/>
    <col min="759" max="759" width="34.5703125" customWidth="1"/>
    <col min="760" max="760" width="11" customWidth="1"/>
    <col min="761" max="761" width="10.5703125" customWidth="1"/>
    <col min="1012" max="1013" width="8.28515625" customWidth="1"/>
    <col min="1014" max="1014" width="14.5703125" customWidth="1"/>
    <col min="1015" max="1015" width="34.5703125" customWidth="1"/>
    <col min="1016" max="1016" width="11" customWidth="1"/>
    <col min="1017" max="1017" width="10.5703125" customWidth="1"/>
    <col min="1268" max="1269" width="8.28515625" customWidth="1"/>
    <col min="1270" max="1270" width="14.5703125" customWidth="1"/>
    <col min="1271" max="1271" width="34.5703125" customWidth="1"/>
    <col min="1272" max="1272" width="11" customWidth="1"/>
    <col min="1273" max="1273" width="10.5703125" customWidth="1"/>
    <col min="1524" max="1525" width="8.28515625" customWidth="1"/>
    <col min="1526" max="1526" width="14.5703125" customWidth="1"/>
    <col min="1527" max="1527" width="34.5703125" customWidth="1"/>
    <col min="1528" max="1528" width="11" customWidth="1"/>
    <col min="1529" max="1529" width="10.5703125" customWidth="1"/>
    <col min="1780" max="1781" width="8.28515625" customWidth="1"/>
    <col min="1782" max="1782" width="14.5703125" customWidth="1"/>
    <col min="1783" max="1783" width="34.5703125" customWidth="1"/>
    <col min="1784" max="1784" width="11" customWidth="1"/>
    <col min="1785" max="1785" width="10.5703125" customWidth="1"/>
    <col min="2036" max="2037" width="8.28515625" customWidth="1"/>
    <col min="2038" max="2038" width="14.5703125" customWidth="1"/>
    <col min="2039" max="2039" width="34.5703125" customWidth="1"/>
    <col min="2040" max="2040" width="11" customWidth="1"/>
    <col min="2041" max="2041" width="10.5703125" customWidth="1"/>
    <col min="2292" max="2293" width="8.28515625" customWidth="1"/>
    <col min="2294" max="2294" width="14.5703125" customWidth="1"/>
    <col min="2295" max="2295" width="34.5703125" customWidth="1"/>
    <col min="2296" max="2296" width="11" customWidth="1"/>
    <col min="2297" max="2297" width="10.5703125" customWidth="1"/>
    <col min="2548" max="2549" width="8.28515625" customWidth="1"/>
    <col min="2550" max="2550" width="14.5703125" customWidth="1"/>
    <col min="2551" max="2551" width="34.5703125" customWidth="1"/>
    <col min="2552" max="2552" width="11" customWidth="1"/>
    <col min="2553" max="2553" width="10.5703125" customWidth="1"/>
    <col min="2804" max="2805" width="8.28515625" customWidth="1"/>
    <col min="2806" max="2806" width="14.5703125" customWidth="1"/>
    <col min="2807" max="2807" width="34.5703125" customWidth="1"/>
    <col min="2808" max="2808" width="11" customWidth="1"/>
    <col min="2809" max="2809" width="10.5703125" customWidth="1"/>
    <col min="3060" max="3061" width="8.28515625" customWidth="1"/>
    <col min="3062" max="3062" width="14.5703125" customWidth="1"/>
    <col min="3063" max="3063" width="34.5703125" customWidth="1"/>
    <col min="3064" max="3064" width="11" customWidth="1"/>
    <col min="3065" max="3065" width="10.5703125" customWidth="1"/>
    <col min="3316" max="3317" width="8.28515625" customWidth="1"/>
    <col min="3318" max="3318" width="14.5703125" customWidth="1"/>
    <col min="3319" max="3319" width="34.5703125" customWidth="1"/>
    <col min="3320" max="3320" width="11" customWidth="1"/>
    <col min="3321" max="3321" width="10.5703125" customWidth="1"/>
    <col min="3572" max="3573" width="8.28515625" customWidth="1"/>
    <col min="3574" max="3574" width="14.5703125" customWidth="1"/>
    <col min="3575" max="3575" width="34.5703125" customWidth="1"/>
    <col min="3576" max="3576" width="11" customWidth="1"/>
    <col min="3577" max="3577" width="10.5703125" customWidth="1"/>
    <col min="3828" max="3829" width="8.28515625" customWidth="1"/>
    <col min="3830" max="3830" width="14.5703125" customWidth="1"/>
    <col min="3831" max="3831" width="34.5703125" customWidth="1"/>
    <col min="3832" max="3832" width="11" customWidth="1"/>
    <col min="3833" max="3833" width="10.5703125" customWidth="1"/>
    <col min="4084" max="4085" width="8.28515625" customWidth="1"/>
    <col min="4086" max="4086" width="14.5703125" customWidth="1"/>
    <col min="4087" max="4087" width="34.5703125" customWidth="1"/>
    <col min="4088" max="4088" width="11" customWidth="1"/>
    <col min="4089" max="4089" width="10.5703125" customWidth="1"/>
    <col min="4340" max="4341" width="8.28515625" customWidth="1"/>
    <col min="4342" max="4342" width="14.5703125" customWidth="1"/>
    <col min="4343" max="4343" width="34.5703125" customWidth="1"/>
    <col min="4344" max="4344" width="11" customWidth="1"/>
    <col min="4345" max="4345" width="10.5703125" customWidth="1"/>
    <col min="4596" max="4597" width="8.28515625" customWidth="1"/>
    <col min="4598" max="4598" width="14.5703125" customWidth="1"/>
    <col min="4599" max="4599" width="34.5703125" customWidth="1"/>
    <col min="4600" max="4600" width="11" customWidth="1"/>
    <col min="4601" max="4601" width="10.5703125" customWidth="1"/>
    <col min="4852" max="4853" width="8.28515625" customWidth="1"/>
    <col min="4854" max="4854" width="14.5703125" customWidth="1"/>
    <col min="4855" max="4855" width="34.5703125" customWidth="1"/>
    <col min="4856" max="4856" width="11" customWidth="1"/>
    <col min="4857" max="4857" width="10.5703125" customWidth="1"/>
    <col min="5108" max="5109" width="8.28515625" customWidth="1"/>
    <col min="5110" max="5110" width="14.5703125" customWidth="1"/>
    <col min="5111" max="5111" width="34.5703125" customWidth="1"/>
    <col min="5112" max="5112" width="11" customWidth="1"/>
    <col min="5113" max="5113" width="10.5703125" customWidth="1"/>
    <col min="5364" max="5365" width="8.28515625" customWidth="1"/>
    <col min="5366" max="5366" width="14.5703125" customWidth="1"/>
    <col min="5367" max="5367" width="34.5703125" customWidth="1"/>
    <col min="5368" max="5368" width="11" customWidth="1"/>
    <col min="5369" max="5369" width="10.5703125" customWidth="1"/>
    <col min="5620" max="5621" width="8.28515625" customWidth="1"/>
    <col min="5622" max="5622" width="14.5703125" customWidth="1"/>
    <col min="5623" max="5623" width="34.5703125" customWidth="1"/>
    <col min="5624" max="5624" width="11" customWidth="1"/>
    <col min="5625" max="5625" width="10.5703125" customWidth="1"/>
    <col min="5876" max="5877" width="8.28515625" customWidth="1"/>
    <col min="5878" max="5878" width="14.5703125" customWidth="1"/>
    <col min="5879" max="5879" width="34.5703125" customWidth="1"/>
    <col min="5880" max="5880" width="11" customWidth="1"/>
    <col min="5881" max="5881" width="10.5703125" customWidth="1"/>
    <col min="6132" max="6133" width="8.28515625" customWidth="1"/>
    <col min="6134" max="6134" width="14.5703125" customWidth="1"/>
    <col min="6135" max="6135" width="34.5703125" customWidth="1"/>
    <col min="6136" max="6136" width="11" customWidth="1"/>
    <col min="6137" max="6137" width="10.5703125" customWidth="1"/>
    <col min="6388" max="6389" width="8.28515625" customWidth="1"/>
    <col min="6390" max="6390" width="14.5703125" customWidth="1"/>
    <col min="6391" max="6391" width="34.5703125" customWidth="1"/>
    <col min="6392" max="6392" width="11" customWidth="1"/>
    <col min="6393" max="6393" width="10.5703125" customWidth="1"/>
    <col min="6644" max="6645" width="8.28515625" customWidth="1"/>
    <col min="6646" max="6646" width="14.5703125" customWidth="1"/>
    <col min="6647" max="6647" width="34.5703125" customWidth="1"/>
    <col min="6648" max="6648" width="11" customWidth="1"/>
    <col min="6649" max="6649" width="10.5703125" customWidth="1"/>
    <col min="6900" max="6901" width="8.28515625" customWidth="1"/>
    <col min="6902" max="6902" width="14.5703125" customWidth="1"/>
    <col min="6903" max="6903" width="34.5703125" customWidth="1"/>
    <col min="6904" max="6904" width="11" customWidth="1"/>
    <col min="6905" max="6905" width="10.5703125" customWidth="1"/>
    <col min="7156" max="7157" width="8.28515625" customWidth="1"/>
    <col min="7158" max="7158" width="14.5703125" customWidth="1"/>
    <col min="7159" max="7159" width="34.5703125" customWidth="1"/>
    <col min="7160" max="7160" width="11" customWidth="1"/>
    <col min="7161" max="7161" width="10.5703125" customWidth="1"/>
    <col min="7412" max="7413" width="8.28515625" customWidth="1"/>
    <col min="7414" max="7414" width="14.5703125" customWidth="1"/>
    <col min="7415" max="7415" width="34.5703125" customWidth="1"/>
    <col min="7416" max="7416" width="11" customWidth="1"/>
    <col min="7417" max="7417" width="10.5703125" customWidth="1"/>
    <col min="7668" max="7669" width="8.28515625" customWidth="1"/>
    <col min="7670" max="7670" width="14.5703125" customWidth="1"/>
    <col min="7671" max="7671" width="34.5703125" customWidth="1"/>
    <col min="7672" max="7672" width="11" customWidth="1"/>
    <col min="7673" max="7673" width="10.5703125" customWidth="1"/>
    <col min="7924" max="7925" width="8.28515625" customWidth="1"/>
    <col min="7926" max="7926" width="14.5703125" customWidth="1"/>
    <col min="7927" max="7927" width="34.5703125" customWidth="1"/>
    <col min="7928" max="7928" width="11" customWidth="1"/>
    <col min="7929" max="7929" width="10.5703125" customWidth="1"/>
    <col min="8180" max="8181" width="8.28515625" customWidth="1"/>
    <col min="8182" max="8182" width="14.5703125" customWidth="1"/>
    <col min="8183" max="8183" width="34.5703125" customWidth="1"/>
    <col min="8184" max="8184" width="11" customWidth="1"/>
    <col min="8185" max="8185" width="10.5703125" customWidth="1"/>
    <col min="8436" max="8437" width="8.28515625" customWidth="1"/>
    <col min="8438" max="8438" width="14.5703125" customWidth="1"/>
    <col min="8439" max="8439" width="34.5703125" customWidth="1"/>
    <col min="8440" max="8440" width="11" customWidth="1"/>
    <col min="8441" max="8441" width="10.5703125" customWidth="1"/>
    <col min="8692" max="8693" width="8.28515625" customWidth="1"/>
    <col min="8694" max="8694" width="14.5703125" customWidth="1"/>
    <col min="8695" max="8695" width="34.5703125" customWidth="1"/>
    <col min="8696" max="8696" width="11" customWidth="1"/>
    <col min="8697" max="8697" width="10.5703125" customWidth="1"/>
    <col min="8948" max="8949" width="8.28515625" customWidth="1"/>
    <col min="8950" max="8950" width="14.5703125" customWidth="1"/>
    <col min="8951" max="8951" width="34.5703125" customWidth="1"/>
    <col min="8952" max="8952" width="11" customWidth="1"/>
    <col min="8953" max="8953" width="10.5703125" customWidth="1"/>
    <col min="9204" max="9205" width="8.28515625" customWidth="1"/>
    <col min="9206" max="9206" width="14.5703125" customWidth="1"/>
    <col min="9207" max="9207" width="34.5703125" customWidth="1"/>
    <col min="9208" max="9208" width="11" customWidth="1"/>
    <col min="9209" max="9209" width="10.5703125" customWidth="1"/>
    <col min="9460" max="9461" width="8.28515625" customWidth="1"/>
    <col min="9462" max="9462" width="14.5703125" customWidth="1"/>
    <col min="9463" max="9463" width="34.5703125" customWidth="1"/>
    <col min="9464" max="9464" width="11" customWidth="1"/>
    <col min="9465" max="9465" width="10.5703125" customWidth="1"/>
    <col min="9716" max="9717" width="8.28515625" customWidth="1"/>
    <col min="9718" max="9718" width="14.5703125" customWidth="1"/>
    <col min="9719" max="9719" width="34.5703125" customWidth="1"/>
    <col min="9720" max="9720" width="11" customWidth="1"/>
    <col min="9721" max="9721" width="10.5703125" customWidth="1"/>
    <col min="9972" max="9973" width="8.28515625" customWidth="1"/>
    <col min="9974" max="9974" width="14.5703125" customWidth="1"/>
    <col min="9975" max="9975" width="34.5703125" customWidth="1"/>
    <col min="9976" max="9976" width="11" customWidth="1"/>
    <col min="9977" max="9977" width="10.5703125" customWidth="1"/>
    <col min="10228" max="10229" width="8.28515625" customWidth="1"/>
    <col min="10230" max="10230" width="14.5703125" customWidth="1"/>
    <col min="10231" max="10231" width="34.5703125" customWidth="1"/>
    <col min="10232" max="10232" width="11" customWidth="1"/>
    <col min="10233" max="10233" width="10.5703125" customWidth="1"/>
    <col min="10484" max="10485" width="8.28515625" customWidth="1"/>
    <col min="10486" max="10486" width="14.5703125" customWidth="1"/>
    <col min="10487" max="10487" width="34.5703125" customWidth="1"/>
    <col min="10488" max="10488" width="11" customWidth="1"/>
    <col min="10489" max="10489" width="10.5703125" customWidth="1"/>
    <col min="10740" max="10741" width="8.28515625" customWidth="1"/>
    <col min="10742" max="10742" width="14.5703125" customWidth="1"/>
    <col min="10743" max="10743" width="34.5703125" customWidth="1"/>
    <col min="10744" max="10744" width="11" customWidth="1"/>
    <col min="10745" max="10745" width="10.5703125" customWidth="1"/>
    <col min="10996" max="10997" width="8.28515625" customWidth="1"/>
    <col min="10998" max="10998" width="14.5703125" customWidth="1"/>
    <col min="10999" max="10999" width="34.5703125" customWidth="1"/>
    <col min="11000" max="11000" width="11" customWidth="1"/>
    <col min="11001" max="11001" width="10.5703125" customWidth="1"/>
    <col min="11252" max="11253" width="8.28515625" customWidth="1"/>
    <col min="11254" max="11254" width="14.5703125" customWidth="1"/>
    <col min="11255" max="11255" width="34.5703125" customWidth="1"/>
    <col min="11256" max="11256" width="11" customWidth="1"/>
    <col min="11257" max="11257" width="10.5703125" customWidth="1"/>
    <col min="11508" max="11509" width="8.28515625" customWidth="1"/>
    <col min="11510" max="11510" width="14.5703125" customWidth="1"/>
    <col min="11511" max="11511" width="34.5703125" customWidth="1"/>
    <col min="11512" max="11512" width="11" customWidth="1"/>
    <col min="11513" max="11513" width="10.5703125" customWidth="1"/>
    <col min="11764" max="11765" width="8.28515625" customWidth="1"/>
    <col min="11766" max="11766" width="14.5703125" customWidth="1"/>
    <col min="11767" max="11767" width="34.5703125" customWidth="1"/>
    <col min="11768" max="11768" width="11" customWidth="1"/>
    <col min="11769" max="11769" width="10.5703125" customWidth="1"/>
    <col min="12020" max="12021" width="8.28515625" customWidth="1"/>
    <col min="12022" max="12022" width="14.5703125" customWidth="1"/>
    <col min="12023" max="12023" width="34.5703125" customWidth="1"/>
    <col min="12024" max="12024" width="11" customWidth="1"/>
    <col min="12025" max="12025" width="10.5703125" customWidth="1"/>
    <col min="12276" max="12277" width="8.28515625" customWidth="1"/>
    <col min="12278" max="12278" width="14.5703125" customWidth="1"/>
    <col min="12279" max="12279" width="34.5703125" customWidth="1"/>
    <col min="12280" max="12280" width="11" customWidth="1"/>
    <col min="12281" max="12281" width="10.5703125" customWidth="1"/>
    <col min="12532" max="12533" width="8.28515625" customWidth="1"/>
    <col min="12534" max="12534" width="14.5703125" customWidth="1"/>
    <col min="12535" max="12535" width="34.5703125" customWidth="1"/>
    <col min="12536" max="12536" width="11" customWidth="1"/>
    <col min="12537" max="12537" width="10.5703125" customWidth="1"/>
    <col min="12788" max="12789" width="8.28515625" customWidth="1"/>
    <col min="12790" max="12790" width="14.5703125" customWidth="1"/>
    <col min="12791" max="12791" width="34.5703125" customWidth="1"/>
    <col min="12792" max="12792" width="11" customWidth="1"/>
    <col min="12793" max="12793" width="10.5703125" customWidth="1"/>
    <col min="13044" max="13045" width="8.28515625" customWidth="1"/>
    <col min="13046" max="13046" width="14.5703125" customWidth="1"/>
    <col min="13047" max="13047" width="34.5703125" customWidth="1"/>
    <col min="13048" max="13048" width="11" customWidth="1"/>
    <col min="13049" max="13049" width="10.5703125" customWidth="1"/>
    <col min="13300" max="13301" width="8.28515625" customWidth="1"/>
    <col min="13302" max="13302" width="14.5703125" customWidth="1"/>
    <col min="13303" max="13303" width="34.5703125" customWidth="1"/>
    <col min="13304" max="13304" width="11" customWidth="1"/>
    <col min="13305" max="13305" width="10.5703125" customWidth="1"/>
    <col min="13556" max="13557" width="8.28515625" customWidth="1"/>
    <col min="13558" max="13558" width="14.5703125" customWidth="1"/>
    <col min="13559" max="13559" width="34.5703125" customWidth="1"/>
    <col min="13560" max="13560" width="11" customWidth="1"/>
    <col min="13561" max="13561" width="10.5703125" customWidth="1"/>
    <col min="13812" max="13813" width="8.28515625" customWidth="1"/>
    <col min="13814" max="13814" width="14.5703125" customWidth="1"/>
    <col min="13815" max="13815" width="34.5703125" customWidth="1"/>
    <col min="13816" max="13816" width="11" customWidth="1"/>
    <col min="13817" max="13817" width="10.5703125" customWidth="1"/>
    <col min="14068" max="14069" width="8.28515625" customWidth="1"/>
    <col min="14070" max="14070" width="14.5703125" customWidth="1"/>
    <col min="14071" max="14071" width="34.5703125" customWidth="1"/>
    <col min="14072" max="14072" width="11" customWidth="1"/>
    <col min="14073" max="14073" width="10.5703125" customWidth="1"/>
    <col min="14324" max="14325" width="8.28515625" customWidth="1"/>
    <col min="14326" max="14326" width="14.5703125" customWidth="1"/>
    <col min="14327" max="14327" width="34.5703125" customWidth="1"/>
    <col min="14328" max="14328" width="11" customWidth="1"/>
    <col min="14329" max="14329" width="10.5703125" customWidth="1"/>
    <col min="14580" max="14581" width="8.28515625" customWidth="1"/>
    <col min="14582" max="14582" width="14.5703125" customWidth="1"/>
    <col min="14583" max="14583" width="34.5703125" customWidth="1"/>
    <col min="14584" max="14584" width="11" customWidth="1"/>
    <col min="14585" max="14585" width="10.5703125" customWidth="1"/>
    <col min="14836" max="14837" width="8.28515625" customWidth="1"/>
    <col min="14838" max="14838" width="14.5703125" customWidth="1"/>
    <col min="14839" max="14839" width="34.5703125" customWidth="1"/>
    <col min="14840" max="14840" width="11" customWidth="1"/>
    <col min="14841" max="14841" width="10.5703125" customWidth="1"/>
    <col min="15092" max="15093" width="8.28515625" customWidth="1"/>
    <col min="15094" max="15094" width="14.5703125" customWidth="1"/>
    <col min="15095" max="15095" width="34.5703125" customWidth="1"/>
    <col min="15096" max="15096" width="11" customWidth="1"/>
    <col min="15097" max="15097" width="10.5703125" customWidth="1"/>
    <col min="15348" max="15349" width="8.28515625" customWidth="1"/>
    <col min="15350" max="15350" width="14.5703125" customWidth="1"/>
    <col min="15351" max="15351" width="34.5703125" customWidth="1"/>
    <col min="15352" max="15352" width="11" customWidth="1"/>
    <col min="15353" max="15353" width="10.5703125" customWidth="1"/>
    <col min="15604" max="15605" width="8.28515625" customWidth="1"/>
    <col min="15606" max="15606" width="14.5703125" customWidth="1"/>
    <col min="15607" max="15607" width="34.5703125" customWidth="1"/>
    <col min="15608" max="15608" width="11" customWidth="1"/>
    <col min="15609" max="15609" width="10.5703125" customWidth="1"/>
    <col min="15860" max="15861" width="8.28515625" customWidth="1"/>
    <col min="15862" max="15862" width="14.5703125" customWidth="1"/>
    <col min="15863" max="15863" width="34.5703125" customWidth="1"/>
    <col min="15864" max="15864" width="11" customWidth="1"/>
    <col min="15865" max="15865" width="10.5703125" customWidth="1"/>
    <col min="16116" max="16117" width="8.28515625" customWidth="1"/>
    <col min="16118" max="16118" width="14.5703125" customWidth="1"/>
    <col min="16119" max="16119" width="34.5703125" customWidth="1"/>
    <col min="16120" max="16120" width="11" customWidth="1"/>
    <col min="16121" max="16121" width="10.5703125" customWidth="1"/>
  </cols>
  <sheetData>
    <row r="3" spans="1:7" x14ac:dyDescent="0.25">
      <c r="A3" s="62" t="s">
        <v>139</v>
      </c>
    </row>
    <row r="4" spans="1:7" x14ac:dyDescent="0.25">
      <c r="F4" s="64" t="s">
        <v>132</v>
      </c>
    </row>
    <row r="5" spans="1:7" ht="36" x14ac:dyDescent="0.25">
      <c r="A5" s="68" t="s">
        <v>108</v>
      </c>
      <c r="B5" s="68" t="s">
        <v>17</v>
      </c>
      <c r="C5" s="68" t="s">
        <v>24</v>
      </c>
      <c r="D5" s="68" t="s">
        <v>131</v>
      </c>
      <c r="E5" s="68" t="s">
        <v>38</v>
      </c>
      <c r="F5" s="68" t="s">
        <v>25</v>
      </c>
      <c r="G5" s="68" t="s">
        <v>26</v>
      </c>
    </row>
    <row r="6" spans="1:7" x14ac:dyDescent="0.25">
      <c r="A6" s="25" t="s">
        <v>27</v>
      </c>
      <c r="B6" s="25">
        <v>29955634590</v>
      </c>
      <c r="C6" s="26" t="s">
        <v>61</v>
      </c>
      <c r="D6" s="25" t="s">
        <v>18</v>
      </c>
      <c r="E6" s="27">
        <v>13454641.107000001</v>
      </c>
      <c r="F6" s="27">
        <v>11886</v>
      </c>
      <c r="G6" s="27">
        <v>108802.474</v>
      </c>
    </row>
    <row r="7" spans="1:7" x14ac:dyDescent="0.25">
      <c r="A7" s="25" t="s">
        <v>28</v>
      </c>
      <c r="B7" s="25">
        <v>75550985023</v>
      </c>
      <c r="C7" s="26" t="s">
        <v>95</v>
      </c>
      <c r="D7" s="25" t="s">
        <v>18</v>
      </c>
      <c r="E7" s="27">
        <v>5151065.8430000003</v>
      </c>
      <c r="F7" s="27">
        <v>716</v>
      </c>
      <c r="G7" s="27">
        <v>37648.682000000001</v>
      </c>
    </row>
    <row r="8" spans="1:7" x14ac:dyDescent="0.25">
      <c r="A8" s="25" t="s">
        <v>29</v>
      </c>
      <c r="B8" s="25">
        <v>92510683607</v>
      </c>
      <c r="C8" s="26" t="s">
        <v>82</v>
      </c>
      <c r="D8" s="25" t="s">
        <v>105</v>
      </c>
      <c r="E8" s="27">
        <v>3416052.5010000002</v>
      </c>
      <c r="F8" s="27">
        <v>3025</v>
      </c>
      <c r="G8" s="27">
        <v>41422.222999999998</v>
      </c>
    </row>
    <row r="9" spans="1:7" x14ac:dyDescent="0.25">
      <c r="A9" s="25" t="s">
        <v>30</v>
      </c>
      <c r="B9" s="29">
        <v>66089976432</v>
      </c>
      <c r="C9" s="26" t="s">
        <v>88</v>
      </c>
      <c r="D9" s="25" t="s">
        <v>20</v>
      </c>
      <c r="E9" s="27">
        <v>3274918.4580000001</v>
      </c>
      <c r="F9" s="27">
        <v>1486</v>
      </c>
      <c r="G9" s="27">
        <v>108635.20600000001</v>
      </c>
    </row>
    <row r="10" spans="1:7" x14ac:dyDescent="0.25">
      <c r="A10" s="25" t="s">
        <v>31</v>
      </c>
      <c r="B10" s="25">
        <v>47432874968</v>
      </c>
      <c r="C10" s="26" t="s">
        <v>83</v>
      </c>
      <c r="D10" s="25" t="s">
        <v>18</v>
      </c>
      <c r="E10" s="27">
        <v>3000871.2910000002</v>
      </c>
      <c r="F10" s="27">
        <v>3041</v>
      </c>
      <c r="G10" s="28">
        <v>-35275.178999999996</v>
      </c>
    </row>
    <row r="11" spans="1:7" x14ac:dyDescent="0.25">
      <c r="A11" s="25" t="s">
        <v>32</v>
      </c>
      <c r="B11" s="29" t="s">
        <v>64</v>
      </c>
      <c r="C11" s="26" t="s">
        <v>98</v>
      </c>
      <c r="D11" s="25" t="s">
        <v>18</v>
      </c>
      <c r="E11" s="27">
        <v>2882483.574</v>
      </c>
      <c r="F11" s="27">
        <v>117</v>
      </c>
      <c r="G11" s="27">
        <v>15634.971</v>
      </c>
    </row>
    <row r="12" spans="1:7" x14ac:dyDescent="0.25">
      <c r="A12" s="25" t="s">
        <v>33</v>
      </c>
      <c r="B12" s="25">
        <v>75917721668</v>
      </c>
      <c r="C12" s="26" t="s">
        <v>66</v>
      </c>
      <c r="D12" s="25" t="s">
        <v>18</v>
      </c>
      <c r="E12" s="27">
        <v>2748347.9640000002</v>
      </c>
      <c r="F12" s="27">
        <v>3572</v>
      </c>
      <c r="G12" s="27">
        <v>15675.334999999999</v>
      </c>
    </row>
    <row r="13" spans="1:7" x14ac:dyDescent="0.25">
      <c r="A13" s="25" t="s">
        <v>34</v>
      </c>
      <c r="B13" s="25">
        <v>85611744662</v>
      </c>
      <c r="C13" s="26" t="s">
        <v>107</v>
      </c>
      <c r="D13" s="25" t="s">
        <v>18</v>
      </c>
      <c r="E13" s="27">
        <v>2497661.6940000001</v>
      </c>
      <c r="F13" s="27">
        <v>452</v>
      </c>
      <c r="G13" s="27">
        <v>33698.095000000001</v>
      </c>
    </row>
    <row r="14" spans="1:7" x14ac:dyDescent="0.25">
      <c r="A14" s="25" t="s">
        <v>35</v>
      </c>
      <c r="B14" s="25">
        <v>94818858923</v>
      </c>
      <c r="C14" s="26" t="s">
        <v>101</v>
      </c>
      <c r="D14" s="25" t="s">
        <v>18</v>
      </c>
      <c r="E14" s="27">
        <v>2229871.6970000002</v>
      </c>
      <c r="F14" s="27">
        <v>346</v>
      </c>
      <c r="G14" s="27">
        <v>61468.474999999999</v>
      </c>
    </row>
    <row r="15" spans="1:7" x14ac:dyDescent="0.25">
      <c r="A15" s="25" t="s">
        <v>36</v>
      </c>
      <c r="B15" s="29">
        <v>46108893754</v>
      </c>
      <c r="C15" s="26" t="s">
        <v>86</v>
      </c>
      <c r="D15" s="25" t="s">
        <v>18</v>
      </c>
      <c r="E15" s="27">
        <v>2211519.15</v>
      </c>
      <c r="F15" s="27">
        <v>2642</v>
      </c>
      <c r="G15" s="28">
        <v>-114833.751</v>
      </c>
    </row>
    <row r="16" spans="1:7" x14ac:dyDescent="0.25">
      <c r="A16" s="77" t="s">
        <v>103</v>
      </c>
      <c r="B16" s="77"/>
      <c r="C16" s="77"/>
      <c r="D16" s="77"/>
      <c r="E16" s="30">
        <f>SUM(E6:E15)</f>
        <v>40867433.278999999</v>
      </c>
      <c r="F16" s="30">
        <f>SUM(F6:F15)</f>
        <v>27283</v>
      </c>
      <c r="G16" s="30">
        <f>SUM(G6:G15)</f>
        <v>272876.53100000002</v>
      </c>
    </row>
    <row r="17" spans="1:7" x14ac:dyDescent="0.25">
      <c r="A17" s="77" t="s">
        <v>104</v>
      </c>
      <c r="B17" s="77"/>
      <c r="C17" s="77"/>
      <c r="D17" s="77"/>
      <c r="E17" s="30">
        <v>208586943.16999999</v>
      </c>
      <c r="F17" s="30">
        <v>178645</v>
      </c>
      <c r="G17" s="30">
        <v>2313390.4589999998</v>
      </c>
    </row>
    <row r="18" spans="1:7" x14ac:dyDescent="0.25">
      <c r="A18" s="24" t="s">
        <v>140</v>
      </c>
    </row>
    <row r="19" spans="1:7" x14ac:dyDescent="0.25">
      <c r="E19" s="5"/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A4" sqref="A4"/>
    </sheetView>
  </sheetViews>
  <sheetFormatPr defaultRowHeight="15" x14ac:dyDescent="0.25"/>
  <cols>
    <col min="1" max="1" width="7.42578125" customWidth="1"/>
    <col min="2" max="2" width="14.5703125" customWidth="1"/>
    <col min="3" max="3" width="26.85546875" customWidth="1"/>
    <col min="4" max="4" width="13" customWidth="1"/>
    <col min="5" max="5" width="10.5703125" customWidth="1"/>
    <col min="6" max="6" width="9.7109375" customWidth="1"/>
    <col min="7" max="7" width="10.5703125" customWidth="1"/>
    <col min="247" max="248" width="8.28515625" customWidth="1"/>
    <col min="249" max="249" width="14.5703125" customWidth="1"/>
    <col min="250" max="250" width="34.5703125" customWidth="1"/>
    <col min="251" max="251" width="11" customWidth="1"/>
    <col min="252" max="252" width="10.5703125" customWidth="1"/>
    <col min="503" max="504" width="8.28515625" customWidth="1"/>
    <col min="505" max="505" width="14.5703125" customWidth="1"/>
    <col min="506" max="506" width="34.5703125" customWidth="1"/>
    <col min="507" max="507" width="11" customWidth="1"/>
    <col min="508" max="508" width="10.5703125" customWidth="1"/>
    <col min="759" max="760" width="8.28515625" customWidth="1"/>
    <col min="761" max="761" width="14.5703125" customWidth="1"/>
    <col min="762" max="762" width="34.5703125" customWidth="1"/>
    <col min="763" max="763" width="11" customWidth="1"/>
    <col min="764" max="764" width="10.5703125" customWidth="1"/>
    <col min="1015" max="1016" width="8.28515625" customWidth="1"/>
    <col min="1017" max="1017" width="14.5703125" customWidth="1"/>
    <col min="1018" max="1018" width="34.5703125" customWidth="1"/>
    <col min="1019" max="1019" width="11" customWidth="1"/>
    <col min="1020" max="1020" width="10.5703125" customWidth="1"/>
    <col min="1271" max="1272" width="8.28515625" customWidth="1"/>
    <col min="1273" max="1273" width="14.5703125" customWidth="1"/>
    <col min="1274" max="1274" width="34.5703125" customWidth="1"/>
    <col min="1275" max="1275" width="11" customWidth="1"/>
    <col min="1276" max="1276" width="10.5703125" customWidth="1"/>
    <col min="1527" max="1528" width="8.28515625" customWidth="1"/>
    <col min="1529" max="1529" width="14.5703125" customWidth="1"/>
    <col min="1530" max="1530" width="34.5703125" customWidth="1"/>
    <col min="1531" max="1531" width="11" customWidth="1"/>
    <col min="1532" max="1532" width="10.5703125" customWidth="1"/>
    <col min="1783" max="1784" width="8.28515625" customWidth="1"/>
    <col min="1785" max="1785" width="14.5703125" customWidth="1"/>
    <col min="1786" max="1786" width="34.5703125" customWidth="1"/>
    <col min="1787" max="1787" width="11" customWidth="1"/>
    <col min="1788" max="1788" width="10.5703125" customWidth="1"/>
    <col min="2039" max="2040" width="8.28515625" customWidth="1"/>
    <col min="2041" max="2041" width="14.5703125" customWidth="1"/>
    <col min="2042" max="2042" width="34.5703125" customWidth="1"/>
    <col min="2043" max="2043" width="11" customWidth="1"/>
    <col min="2044" max="2044" width="10.5703125" customWidth="1"/>
    <col min="2295" max="2296" width="8.28515625" customWidth="1"/>
    <col min="2297" max="2297" width="14.5703125" customWidth="1"/>
    <col min="2298" max="2298" width="34.5703125" customWidth="1"/>
    <col min="2299" max="2299" width="11" customWidth="1"/>
    <col min="2300" max="2300" width="10.5703125" customWidth="1"/>
    <col min="2551" max="2552" width="8.28515625" customWidth="1"/>
    <col min="2553" max="2553" width="14.5703125" customWidth="1"/>
    <col min="2554" max="2554" width="34.5703125" customWidth="1"/>
    <col min="2555" max="2555" width="11" customWidth="1"/>
    <col min="2556" max="2556" width="10.5703125" customWidth="1"/>
    <col min="2807" max="2808" width="8.28515625" customWidth="1"/>
    <col min="2809" max="2809" width="14.5703125" customWidth="1"/>
    <col min="2810" max="2810" width="34.5703125" customWidth="1"/>
    <col min="2811" max="2811" width="11" customWidth="1"/>
    <col min="2812" max="2812" width="10.5703125" customWidth="1"/>
    <col min="3063" max="3064" width="8.28515625" customWidth="1"/>
    <col min="3065" max="3065" width="14.5703125" customWidth="1"/>
    <col min="3066" max="3066" width="34.5703125" customWidth="1"/>
    <col min="3067" max="3067" width="11" customWidth="1"/>
    <col min="3068" max="3068" width="10.5703125" customWidth="1"/>
    <col min="3319" max="3320" width="8.28515625" customWidth="1"/>
    <col min="3321" max="3321" width="14.5703125" customWidth="1"/>
    <col min="3322" max="3322" width="34.5703125" customWidth="1"/>
    <col min="3323" max="3323" width="11" customWidth="1"/>
    <col min="3324" max="3324" width="10.5703125" customWidth="1"/>
    <col min="3575" max="3576" width="8.28515625" customWidth="1"/>
    <col min="3577" max="3577" width="14.5703125" customWidth="1"/>
    <col min="3578" max="3578" width="34.5703125" customWidth="1"/>
    <col min="3579" max="3579" width="11" customWidth="1"/>
    <col min="3580" max="3580" width="10.5703125" customWidth="1"/>
    <col min="3831" max="3832" width="8.28515625" customWidth="1"/>
    <col min="3833" max="3833" width="14.5703125" customWidth="1"/>
    <col min="3834" max="3834" width="34.5703125" customWidth="1"/>
    <col min="3835" max="3835" width="11" customWidth="1"/>
    <col min="3836" max="3836" width="10.5703125" customWidth="1"/>
    <col min="4087" max="4088" width="8.28515625" customWidth="1"/>
    <col min="4089" max="4089" width="14.5703125" customWidth="1"/>
    <col min="4090" max="4090" width="34.5703125" customWidth="1"/>
    <col min="4091" max="4091" width="11" customWidth="1"/>
    <col min="4092" max="4092" width="10.5703125" customWidth="1"/>
    <col min="4343" max="4344" width="8.28515625" customWidth="1"/>
    <col min="4345" max="4345" width="14.5703125" customWidth="1"/>
    <col min="4346" max="4346" width="34.5703125" customWidth="1"/>
    <col min="4347" max="4347" width="11" customWidth="1"/>
    <col min="4348" max="4348" width="10.5703125" customWidth="1"/>
    <col min="4599" max="4600" width="8.28515625" customWidth="1"/>
    <col min="4601" max="4601" width="14.5703125" customWidth="1"/>
    <col min="4602" max="4602" width="34.5703125" customWidth="1"/>
    <col min="4603" max="4603" width="11" customWidth="1"/>
    <col min="4604" max="4604" width="10.5703125" customWidth="1"/>
    <col min="4855" max="4856" width="8.28515625" customWidth="1"/>
    <col min="4857" max="4857" width="14.5703125" customWidth="1"/>
    <col min="4858" max="4858" width="34.5703125" customWidth="1"/>
    <col min="4859" max="4859" width="11" customWidth="1"/>
    <col min="4860" max="4860" width="10.5703125" customWidth="1"/>
    <col min="5111" max="5112" width="8.28515625" customWidth="1"/>
    <col min="5113" max="5113" width="14.5703125" customWidth="1"/>
    <col min="5114" max="5114" width="34.5703125" customWidth="1"/>
    <col min="5115" max="5115" width="11" customWidth="1"/>
    <col min="5116" max="5116" width="10.5703125" customWidth="1"/>
    <col min="5367" max="5368" width="8.28515625" customWidth="1"/>
    <col min="5369" max="5369" width="14.5703125" customWidth="1"/>
    <col min="5370" max="5370" width="34.5703125" customWidth="1"/>
    <col min="5371" max="5371" width="11" customWidth="1"/>
    <col min="5372" max="5372" width="10.5703125" customWidth="1"/>
    <col min="5623" max="5624" width="8.28515625" customWidth="1"/>
    <col min="5625" max="5625" width="14.5703125" customWidth="1"/>
    <col min="5626" max="5626" width="34.5703125" customWidth="1"/>
    <col min="5627" max="5627" width="11" customWidth="1"/>
    <col min="5628" max="5628" width="10.5703125" customWidth="1"/>
    <col min="5879" max="5880" width="8.28515625" customWidth="1"/>
    <col min="5881" max="5881" width="14.5703125" customWidth="1"/>
    <col min="5882" max="5882" width="34.5703125" customWidth="1"/>
    <col min="5883" max="5883" width="11" customWidth="1"/>
    <col min="5884" max="5884" width="10.5703125" customWidth="1"/>
    <col min="6135" max="6136" width="8.28515625" customWidth="1"/>
    <col min="6137" max="6137" width="14.5703125" customWidth="1"/>
    <col min="6138" max="6138" width="34.5703125" customWidth="1"/>
    <col min="6139" max="6139" width="11" customWidth="1"/>
    <col min="6140" max="6140" width="10.5703125" customWidth="1"/>
    <col min="6391" max="6392" width="8.28515625" customWidth="1"/>
    <col min="6393" max="6393" width="14.5703125" customWidth="1"/>
    <col min="6394" max="6394" width="34.5703125" customWidth="1"/>
    <col min="6395" max="6395" width="11" customWidth="1"/>
    <col min="6396" max="6396" width="10.5703125" customWidth="1"/>
    <col min="6647" max="6648" width="8.28515625" customWidth="1"/>
    <col min="6649" max="6649" width="14.5703125" customWidth="1"/>
    <col min="6650" max="6650" width="34.5703125" customWidth="1"/>
    <col min="6651" max="6651" width="11" customWidth="1"/>
    <col min="6652" max="6652" width="10.5703125" customWidth="1"/>
    <col min="6903" max="6904" width="8.28515625" customWidth="1"/>
    <col min="6905" max="6905" width="14.5703125" customWidth="1"/>
    <col min="6906" max="6906" width="34.5703125" customWidth="1"/>
    <col min="6907" max="6907" width="11" customWidth="1"/>
    <col min="6908" max="6908" width="10.5703125" customWidth="1"/>
    <col min="7159" max="7160" width="8.28515625" customWidth="1"/>
    <col min="7161" max="7161" width="14.5703125" customWidth="1"/>
    <col min="7162" max="7162" width="34.5703125" customWidth="1"/>
    <col min="7163" max="7163" width="11" customWidth="1"/>
    <col min="7164" max="7164" width="10.5703125" customWidth="1"/>
    <col min="7415" max="7416" width="8.28515625" customWidth="1"/>
    <col min="7417" max="7417" width="14.5703125" customWidth="1"/>
    <col min="7418" max="7418" width="34.5703125" customWidth="1"/>
    <col min="7419" max="7419" width="11" customWidth="1"/>
    <col min="7420" max="7420" width="10.5703125" customWidth="1"/>
    <col min="7671" max="7672" width="8.28515625" customWidth="1"/>
    <col min="7673" max="7673" width="14.5703125" customWidth="1"/>
    <col min="7674" max="7674" width="34.5703125" customWidth="1"/>
    <col min="7675" max="7675" width="11" customWidth="1"/>
    <col min="7676" max="7676" width="10.5703125" customWidth="1"/>
    <col min="7927" max="7928" width="8.28515625" customWidth="1"/>
    <col min="7929" max="7929" width="14.5703125" customWidth="1"/>
    <col min="7930" max="7930" width="34.5703125" customWidth="1"/>
    <col min="7931" max="7931" width="11" customWidth="1"/>
    <col min="7932" max="7932" width="10.5703125" customWidth="1"/>
    <col min="8183" max="8184" width="8.28515625" customWidth="1"/>
    <col min="8185" max="8185" width="14.5703125" customWidth="1"/>
    <col min="8186" max="8186" width="34.5703125" customWidth="1"/>
    <col min="8187" max="8187" width="11" customWidth="1"/>
    <col min="8188" max="8188" width="10.5703125" customWidth="1"/>
    <col min="8439" max="8440" width="8.28515625" customWidth="1"/>
    <col min="8441" max="8441" width="14.5703125" customWidth="1"/>
    <col min="8442" max="8442" width="34.5703125" customWidth="1"/>
    <col min="8443" max="8443" width="11" customWidth="1"/>
    <col min="8444" max="8444" width="10.5703125" customWidth="1"/>
    <col min="8695" max="8696" width="8.28515625" customWidth="1"/>
    <col min="8697" max="8697" width="14.5703125" customWidth="1"/>
    <col min="8698" max="8698" width="34.5703125" customWidth="1"/>
    <col min="8699" max="8699" width="11" customWidth="1"/>
    <col min="8700" max="8700" width="10.5703125" customWidth="1"/>
    <col min="8951" max="8952" width="8.28515625" customWidth="1"/>
    <col min="8953" max="8953" width="14.5703125" customWidth="1"/>
    <col min="8954" max="8954" width="34.5703125" customWidth="1"/>
    <col min="8955" max="8955" width="11" customWidth="1"/>
    <col min="8956" max="8956" width="10.5703125" customWidth="1"/>
    <col min="9207" max="9208" width="8.28515625" customWidth="1"/>
    <col min="9209" max="9209" width="14.5703125" customWidth="1"/>
    <col min="9210" max="9210" width="34.5703125" customWidth="1"/>
    <col min="9211" max="9211" width="11" customWidth="1"/>
    <col min="9212" max="9212" width="10.5703125" customWidth="1"/>
    <col min="9463" max="9464" width="8.28515625" customWidth="1"/>
    <col min="9465" max="9465" width="14.5703125" customWidth="1"/>
    <col min="9466" max="9466" width="34.5703125" customWidth="1"/>
    <col min="9467" max="9467" width="11" customWidth="1"/>
    <col min="9468" max="9468" width="10.5703125" customWidth="1"/>
    <col min="9719" max="9720" width="8.28515625" customWidth="1"/>
    <col min="9721" max="9721" width="14.5703125" customWidth="1"/>
    <col min="9722" max="9722" width="34.5703125" customWidth="1"/>
    <col min="9723" max="9723" width="11" customWidth="1"/>
    <col min="9724" max="9724" width="10.5703125" customWidth="1"/>
    <col min="9975" max="9976" width="8.28515625" customWidth="1"/>
    <col min="9977" max="9977" width="14.5703125" customWidth="1"/>
    <col min="9978" max="9978" width="34.5703125" customWidth="1"/>
    <col min="9979" max="9979" width="11" customWidth="1"/>
    <col min="9980" max="9980" width="10.5703125" customWidth="1"/>
    <col min="10231" max="10232" width="8.28515625" customWidth="1"/>
    <col min="10233" max="10233" width="14.5703125" customWidth="1"/>
    <col min="10234" max="10234" width="34.5703125" customWidth="1"/>
    <col min="10235" max="10235" width="11" customWidth="1"/>
    <col min="10236" max="10236" width="10.5703125" customWidth="1"/>
    <col min="10487" max="10488" width="8.28515625" customWidth="1"/>
    <col min="10489" max="10489" width="14.5703125" customWidth="1"/>
    <col min="10490" max="10490" width="34.5703125" customWidth="1"/>
    <col min="10491" max="10491" width="11" customWidth="1"/>
    <col min="10492" max="10492" width="10.5703125" customWidth="1"/>
    <col min="10743" max="10744" width="8.28515625" customWidth="1"/>
    <col min="10745" max="10745" width="14.5703125" customWidth="1"/>
    <col min="10746" max="10746" width="34.5703125" customWidth="1"/>
    <col min="10747" max="10747" width="11" customWidth="1"/>
    <col min="10748" max="10748" width="10.5703125" customWidth="1"/>
    <col min="10999" max="11000" width="8.28515625" customWidth="1"/>
    <col min="11001" max="11001" width="14.5703125" customWidth="1"/>
    <col min="11002" max="11002" width="34.5703125" customWidth="1"/>
    <col min="11003" max="11003" width="11" customWidth="1"/>
    <col min="11004" max="11004" width="10.5703125" customWidth="1"/>
    <col min="11255" max="11256" width="8.28515625" customWidth="1"/>
    <col min="11257" max="11257" width="14.5703125" customWidth="1"/>
    <col min="11258" max="11258" width="34.5703125" customWidth="1"/>
    <col min="11259" max="11259" width="11" customWidth="1"/>
    <col min="11260" max="11260" width="10.5703125" customWidth="1"/>
    <col min="11511" max="11512" width="8.28515625" customWidth="1"/>
    <col min="11513" max="11513" width="14.5703125" customWidth="1"/>
    <col min="11514" max="11514" width="34.5703125" customWidth="1"/>
    <col min="11515" max="11515" width="11" customWidth="1"/>
    <col min="11516" max="11516" width="10.5703125" customWidth="1"/>
    <col min="11767" max="11768" width="8.28515625" customWidth="1"/>
    <col min="11769" max="11769" width="14.5703125" customWidth="1"/>
    <col min="11770" max="11770" width="34.5703125" customWidth="1"/>
    <col min="11771" max="11771" width="11" customWidth="1"/>
    <col min="11772" max="11772" width="10.5703125" customWidth="1"/>
    <col min="12023" max="12024" width="8.28515625" customWidth="1"/>
    <col min="12025" max="12025" width="14.5703125" customWidth="1"/>
    <col min="12026" max="12026" width="34.5703125" customWidth="1"/>
    <col min="12027" max="12027" width="11" customWidth="1"/>
    <col min="12028" max="12028" width="10.5703125" customWidth="1"/>
    <col min="12279" max="12280" width="8.28515625" customWidth="1"/>
    <col min="12281" max="12281" width="14.5703125" customWidth="1"/>
    <col min="12282" max="12282" width="34.5703125" customWidth="1"/>
    <col min="12283" max="12283" width="11" customWidth="1"/>
    <col min="12284" max="12284" width="10.5703125" customWidth="1"/>
    <col min="12535" max="12536" width="8.28515625" customWidth="1"/>
    <col min="12537" max="12537" width="14.5703125" customWidth="1"/>
    <col min="12538" max="12538" width="34.5703125" customWidth="1"/>
    <col min="12539" max="12539" width="11" customWidth="1"/>
    <col min="12540" max="12540" width="10.5703125" customWidth="1"/>
    <col min="12791" max="12792" width="8.28515625" customWidth="1"/>
    <col min="12793" max="12793" width="14.5703125" customWidth="1"/>
    <col min="12794" max="12794" width="34.5703125" customWidth="1"/>
    <col min="12795" max="12795" width="11" customWidth="1"/>
    <col min="12796" max="12796" width="10.5703125" customWidth="1"/>
    <col min="13047" max="13048" width="8.28515625" customWidth="1"/>
    <col min="13049" max="13049" width="14.5703125" customWidth="1"/>
    <col min="13050" max="13050" width="34.5703125" customWidth="1"/>
    <col min="13051" max="13051" width="11" customWidth="1"/>
    <col min="13052" max="13052" width="10.5703125" customWidth="1"/>
    <col min="13303" max="13304" width="8.28515625" customWidth="1"/>
    <col min="13305" max="13305" width="14.5703125" customWidth="1"/>
    <col min="13306" max="13306" width="34.5703125" customWidth="1"/>
    <col min="13307" max="13307" width="11" customWidth="1"/>
    <col min="13308" max="13308" width="10.5703125" customWidth="1"/>
    <col min="13559" max="13560" width="8.28515625" customWidth="1"/>
    <col min="13561" max="13561" width="14.5703125" customWidth="1"/>
    <col min="13562" max="13562" width="34.5703125" customWidth="1"/>
    <col min="13563" max="13563" width="11" customWidth="1"/>
    <col min="13564" max="13564" width="10.5703125" customWidth="1"/>
    <col min="13815" max="13816" width="8.28515625" customWidth="1"/>
    <col min="13817" max="13817" width="14.5703125" customWidth="1"/>
    <col min="13818" max="13818" width="34.5703125" customWidth="1"/>
    <col min="13819" max="13819" width="11" customWidth="1"/>
    <col min="13820" max="13820" width="10.5703125" customWidth="1"/>
    <col min="14071" max="14072" width="8.28515625" customWidth="1"/>
    <col min="14073" max="14073" width="14.5703125" customWidth="1"/>
    <col min="14074" max="14074" width="34.5703125" customWidth="1"/>
    <col min="14075" max="14075" width="11" customWidth="1"/>
    <col min="14076" max="14076" width="10.5703125" customWidth="1"/>
    <col min="14327" max="14328" width="8.28515625" customWidth="1"/>
    <col min="14329" max="14329" width="14.5703125" customWidth="1"/>
    <col min="14330" max="14330" width="34.5703125" customWidth="1"/>
    <col min="14331" max="14331" width="11" customWidth="1"/>
    <col min="14332" max="14332" width="10.5703125" customWidth="1"/>
    <col min="14583" max="14584" width="8.28515625" customWidth="1"/>
    <col min="14585" max="14585" width="14.5703125" customWidth="1"/>
    <col min="14586" max="14586" width="34.5703125" customWidth="1"/>
    <col min="14587" max="14587" width="11" customWidth="1"/>
    <col min="14588" max="14588" width="10.5703125" customWidth="1"/>
    <col min="14839" max="14840" width="8.28515625" customWidth="1"/>
    <col min="14841" max="14841" width="14.5703125" customWidth="1"/>
    <col min="14842" max="14842" width="34.5703125" customWidth="1"/>
    <col min="14843" max="14843" width="11" customWidth="1"/>
    <col min="14844" max="14844" width="10.5703125" customWidth="1"/>
    <col min="15095" max="15096" width="8.28515625" customWidth="1"/>
    <col min="15097" max="15097" width="14.5703125" customWidth="1"/>
    <col min="15098" max="15098" width="34.5703125" customWidth="1"/>
    <col min="15099" max="15099" width="11" customWidth="1"/>
    <col min="15100" max="15100" width="10.5703125" customWidth="1"/>
    <col min="15351" max="15352" width="8.28515625" customWidth="1"/>
    <col min="15353" max="15353" width="14.5703125" customWidth="1"/>
    <col min="15354" max="15354" width="34.5703125" customWidth="1"/>
    <col min="15355" max="15355" width="11" customWidth="1"/>
    <col min="15356" max="15356" width="10.5703125" customWidth="1"/>
    <col min="15607" max="15608" width="8.28515625" customWidth="1"/>
    <col min="15609" max="15609" width="14.5703125" customWidth="1"/>
    <col min="15610" max="15610" width="34.5703125" customWidth="1"/>
    <col min="15611" max="15611" width="11" customWidth="1"/>
    <col min="15612" max="15612" width="10.5703125" customWidth="1"/>
    <col min="15863" max="15864" width="8.28515625" customWidth="1"/>
    <col min="15865" max="15865" width="14.5703125" customWidth="1"/>
    <col min="15866" max="15866" width="34.5703125" customWidth="1"/>
    <col min="15867" max="15867" width="11" customWidth="1"/>
    <col min="15868" max="15868" width="10.5703125" customWidth="1"/>
    <col min="16119" max="16120" width="8.28515625" customWidth="1"/>
    <col min="16121" max="16121" width="14.5703125" customWidth="1"/>
    <col min="16122" max="16122" width="34.5703125" customWidth="1"/>
    <col min="16123" max="16123" width="11" customWidth="1"/>
    <col min="16124" max="16124" width="10.5703125" customWidth="1"/>
  </cols>
  <sheetData>
    <row r="3" spans="1:7" x14ac:dyDescent="0.25">
      <c r="A3" s="62" t="s">
        <v>141</v>
      </c>
    </row>
    <row r="4" spans="1:7" x14ac:dyDescent="0.25">
      <c r="F4" s="64" t="s">
        <v>132</v>
      </c>
    </row>
    <row r="5" spans="1:7" ht="36" x14ac:dyDescent="0.25">
      <c r="A5" s="68" t="s">
        <v>108</v>
      </c>
      <c r="B5" s="68" t="s">
        <v>17</v>
      </c>
      <c r="C5" s="68" t="s">
        <v>24</v>
      </c>
      <c r="D5" s="68" t="s">
        <v>131</v>
      </c>
      <c r="E5" s="68" t="s">
        <v>38</v>
      </c>
      <c r="F5" s="68" t="s">
        <v>25</v>
      </c>
      <c r="G5" s="68" t="s">
        <v>26</v>
      </c>
    </row>
    <row r="6" spans="1:7" x14ac:dyDescent="0.25">
      <c r="A6" s="25" t="s">
        <v>27</v>
      </c>
      <c r="B6" s="25">
        <v>62226620908</v>
      </c>
      <c r="C6" s="26" t="s">
        <v>67</v>
      </c>
      <c r="D6" s="25" t="s">
        <v>18</v>
      </c>
      <c r="E6" s="27">
        <v>10034836.741</v>
      </c>
      <c r="F6" s="27">
        <v>10161</v>
      </c>
      <c r="G6" s="28">
        <v>-253473.74799999999</v>
      </c>
    </row>
    <row r="7" spans="1:7" x14ac:dyDescent="0.25">
      <c r="A7" s="25" t="s">
        <v>28</v>
      </c>
      <c r="B7" s="25">
        <v>66089976432</v>
      </c>
      <c r="C7" s="26" t="s">
        <v>88</v>
      </c>
      <c r="D7" s="25" t="s">
        <v>20</v>
      </c>
      <c r="E7" s="27">
        <v>6055375.2680000002</v>
      </c>
      <c r="F7" s="27">
        <v>2377</v>
      </c>
      <c r="G7" s="27">
        <v>274841.33600000001</v>
      </c>
    </row>
    <row r="8" spans="1:7" x14ac:dyDescent="0.25">
      <c r="A8" s="25" t="s">
        <v>29</v>
      </c>
      <c r="B8" s="29">
        <v>46108893754</v>
      </c>
      <c r="C8" s="26" t="s">
        <v>86</v>
      </c>
      <c r="D8" s="25" t="s">
        <v>18</v>
      </c>
      <c r="E8" s="27">
        <v>4962640.0719999997</v>
      </c>
      <c r="F8" s="27">
        <v>3443</v>
      </c>
      <c r="G8" s="27">
        <v>-24993.248</v>
      </c>
    </row>
    <row r="9" spans="1:7" x14ac:dyDescent="0.25">
      <c r="A9" s="25" t="s">
        <v>30</v>
      </c>
      <c r="B9" s="25">
        <v>92510683607</v>
      </c>
      <c r="C9" s="26" t="s">
        <v>82</v>
      </c>
      <c r="D9" s="25" t="s">
        <v>105</v>
      </c>
      <c r="E9" s="27">
        <v>4536580.1639999999</v>
      </c>
      <c r="F9" s="27">
        <v>3424</v>
      </c>
      <c r="G9" s="27">
        <v>160808.25700000001</v>
      </c>
    </row>
    <row r="10" spans="1:7" x14ac:dyDescent="0.25">
      <c r="A10" s="25" t="s">
        <v>31</v>
      </c>
      <c r="B10" s="25">
        <v>47432874968</v>
      </c>
      <c r="C10" s="26" t="s">
        <v>83</v>
      </c>
      <c r="D10" s="25" t="s">
        <v>18</v>
      </c>
      <c r="E10" s="27">
        <v>3918938.8539999998</v>
      </c>
      <c r="F10" s="27">
        <v>2425</v>
      </c>
      <c r="G10" s="28">
        <v>-19752.212</v>
      </c>
    </row>
    <row r="11" spans="1:7" x14ac:dyDescent="0.25">
      <c r="A11" s="25" t="s">
        <v>32</v>
      </c>
      <c r="B11" s="29" t="s">
        <v>64</v>
      </c>
      <c r="C11" s="26" t="s">
        <v>98</v>
      </c>
      <c r="D11" s="25" t="s">
        <v>18</v>
      </c>
      <c r="E11" s="27">
        <v>3861618.9</v>
      </c>
      <c r="F11" s="27">
        <v>1174</v>
      </c>
      <c r="G11" s="27">
        <v>90686.163</v>
      </c>
    </row>
    <row r="12" spans="1:7" x14ac:dyDescent="0.25">
      <c r="A12" s="25" t="s">
        <v>33</v>
      </c>
      <c r="B12" s="25">
        <v>94818858923</v>
      </c>
      <c r="C12" s="26" t="s">
        <v>101</v>
      </c>
      <c r="D12" s="25" t="s">
        <v>18</v>
      </c>
      <c r="E12" s="27">
        <v>3853711.12</v>
      </c>
      <c r="F12" s="27">
        <v>487</v>
      </c>
      <c r="G12" s="27">
        <v>60715.555</v>
      </c>
    </row>
    <row r="13" spans="1:7" x14ac:dyDescent="0.25">
      <c r="A13" s="25" t="s">
        <v>34</v>
      </c>
      <c r="B13" s="25">
        <v>85611744662</v>
      </c>
      <c r="C13" s="26" t="s">
        <v>107</v>
      </c>
      <c r="D13" s="25" t="s">
        <v>18</v>
      </c>
      <c r="E13" s="27">
        <v>3187835.3909999998</v>
      </c>
      <c r="F13" s="27">
        <v>762</v>
      </c>
      <c r="G13" s="27">
        <v>97436.332999999999</v>
      </c>
    </row>
    <row r="14" spans="1:7" x14ac:dyDescent="0.25">
      <c r="A14" s="25" t="s">
        <v>35</v>
      </c>
      <c r="B14" s="29" t="s">
        <v>63</v>
      </c>
      <c r="C14" s="26" t="s">
        <v>79</v>
      </c>
      <c r="D14" s="25" t="s">
        <v>19</v>
      </c>
      <c r="E14" s="27">
        <v>3153822.3429999999</v>
      </c>
      <c r="F14" s="27">
        <v>2937</v>
      </c>
      <c r="G14" s="27">
        <v>43684.076000000001</v>
      </c>
    </row>
    <row r="15" spans="1:7" ht="14.25" customHeight="1" x14ac:dyDescent="0.25">
      <c r="A15" s="25" t="s">
        <v>36</v>
      </c>
      <c r="B15" s="29">
        <v>88062025421</v>
      </c>
      <c r="C15" s="26" t="s">
        <v>143</v>
      </c>
      <c r="D15" s="25" t="s">
        <v>18</v>
      </c>
      <c r="E15" s="27">
        <v>3140629.0219999999</v>
      </c>
      <c r="F15" s="27">
        <v>132</v>
      </c>
      <c r="G15" s="27">
        <v>51019.694000000003</v>
      </c>
    </row>
    <row r="16" spans="1:7" ht="15" customHeight="1" x14ac:dyDescent="0.25">
      <c r="A16" s="78" t="s">
        <v>103</v>
      </c>
      <c r="B16" s="79"/>
      <c r="C16" s="79"/>
      <c r="D16" s="80"/>
      <c r="E16" s="30">
        <f>SUM(E6:E15)</f>
        <v>46705987.875</v>
      </c>
      <c r="F16" s="30">
        <f>SUM(F6:F15)</f>
        <v>27322</v>
      </c>
      <c r="G16" s="30">
        <f>SUM(G6:G15)</f>
        <v>480972.20600000006</v>
      </c>
    </row>
    <row r="17" spans="1:7" ht="15" customHeight="1" x14ac:dyDescent="0.25">
      <c r="A17" s="78" t="s">
        <v>104</v>
      </c>
      <c r="B17" s="79"/>
      <c r="C17" s="79"/>
      <c r="D17" s="80"/>
      <c r="E17" s="30">
        <v>260253582.11899999</v>
      </c>
      <c r="F17" s="30">
        <v>192367</v>
      </c>
      <c r="G17" s="30">
        <v>7525316.1279999996</v>
      </c>
    </row>
    <row r="18" spans="1:7" x14ac:dyDescent="0.25">
      <c r="A18" s="24" t="s">
        <v>142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Tablica 1</vt:lpstr>
      <vt:lpstr>Grafikon 1</vt:lpstr>
      <vt:lpstr>TOP 20 broj zaposlenih</vt:lpstr>
      <vt:lpstr>Tablica 2</vt:lpstr>
      <vt:lpstr>Tablica 3</vt:lpstr>
      <vt:lpstr>Tablica 4</vt:lpstr>
      <vt:lpstr>Tablica 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2018-06-20T11:39:51Z</dcterms:created>
  <dcterms:modified xsi:type="dcterms:W3CDTF">2021-10-13T09:41:11Z</dcterms:modified>
</cp:coreProperties>
</file>