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8895" activeTab="5"/>
  </bookViews>
  <sheets>
    <sheet name="Tablica1a" sheetId="22" r:id="rId1"/>
    <sheet name="Tablica 1" sheetId="15" r:id="rId2"/>
    <sheet name="Grafikon 1" sheetId="16" r:id="rId3"/>
    <sheet name="Grafikon 2 " sheetId="21" r:id="rId4"/>
    <sheet name="Tablica 2" sheetId="19" r:id="rId5"/>
    <sheet name="Tablica 3" sheetId="18" r:id="rId6"/>
  </sheets>
  <definedNames>
    <definedName name="PODACI" localSheetId="4">#REF!</definedName>
    <definedName name="PODACI" localSheetId="5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H16" i="19" l="1"/>
  <c r="G16" i="19"/>
  <c r="F16" i="19"/>
  <c r="E16" i="19"/>
  <c r="H16" i="18"/>
  <c r="G16" i="18"/>
  <c r="F16" i="18"/>
  <c r="E16" i="18"/>
</calcChain>
</file>

<file path=xl/sharedStrings.xml><?xml version="1.0" encoding="utf-8"?>
<sst xmlns="http://schemas.openxmlformats.org/spreadsheetml/2006/main" count="211" uniqueCount="122">
  <si>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</si>
  <si>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</si>
  <si>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</si>
  <si>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</si>
  <si>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</si>
  <si>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</si>
  <si>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</si>
  <si>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</si>
  <si>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</si>
  <si>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</si>
  <si>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</si>
  <si>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</si>
  <si>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</si>
  <si>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Izvoz</t>
  </si>
  <si>
    <t>Uvoz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</si>
  <si>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</si>
  <si>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</si>
  <si>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</si>
  <si>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</si>
  <si>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</si>
  <si>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</si>
  <si>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</si>
  <si>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>2017.</t>
  </si>
  <si>
    <t>2018.</t>
  </si>
  <si>
    <t xml:space="preserve">Trgovinski saldo (izvoz minus uvoz) </t>
  </si>
  <si>
    <t>Investicije u novu dugotrajnu imovinu*</t>
  </si>
  <si>
    <t>* Pozicija iz GFI-a (iz obrazaca do 2016.) - "Investicije u novu dugotrajnu imovinu" istovjetna je poziciji "Bruto investicije samo u novu dugotrajnu imovinu" u obrascima GFI-a 2016. - 2018.</t>
  </si>
  <si>
    <t>*Serija podataka u tablici za sve godine prikazana je iz godišnjeg financijskog izvještaja iz kolone tekuće godine</t>
  </si>
  <si>
    <t>OIB</t>
  </si>
  <si>
    <t>Naziv</t>
  </si>
  <si>
    <t>Neto dobit/
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</si>
  <si>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</si>
  <si>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</si>
  <si>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</si>
  <si>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</si>
  <si>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</si>
  <si>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</si>
  <si>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</si>
  <si>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</si>
  <si>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</si>
  <si>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</si>
  <si>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(iznosi u tisućama kuna)</t>
  </si>
  <si>
    <t>(iznosi u tisućama kn, prosječne plaće u kn)</t>
  </si>
  <si>
    <t>2010.</t>
  </si>
  <si>
    <t>2011.</t>
  </si>
  <si>
    <t>2012.</t>
  </si>
  <si>
    <t>2013.</t>
  </si>
  <si>
    <t>2014.</t>
  </si>
  <si>
    <t>2015.</t>
  </si>
  <si>
    <t>2016.</t>
  </si>
  <si>
    <t>Neto dobit/gubitak</t>
  </si>
  <si>
    <t>2019.</t>
  </si>
  <si>
    <t>Kukuljanovo</t>
  </si>
  <si>
    <t>Darda</t>
  </si>
  <si>
    <t>Varaždin</t>
  </si>
  <si>
    <t>Varaždinske Toplice</t>
  </si>
  <si>
    <t>Vrbovec</t>
  </si>
  <si>
    <t>Rijeka</t>
  </si>
  <si>
    <t>Zagreb</t>
  </si>
  <si>
    <t>Karlovac</t>
  </si>
  <si>
    <t>MANŠPED d.o.o.</t>
  </si>
  <si>
    <t>SEIFERT I BOGOLIN d.o.o.</t>
  </si>
  <si>
    <t>KV LOGISTIKA d.o.o.</t>
  </si>
  <si>
    <t>KOS TRANSPORTI d.o.o.</t>
  </si>
  <si>
    <t>LANA COMMERCE d.o.o.</t>
  </si>
  <si>
    <t>Ukupno</t>
  </si>
  <si>
    <t>RICARDO d.o.o.</t>
  </si>
  <si>
    <t>LA LOG d.o.o.</t>
  </si>
  <si>
    <t>TTI d.o.o.</t>
  </si>
  <si>
    <t>BRAVEL d.o.o.</t>
  </si>
  <si>
    <t>Sjedište</t>
  </si>
  <si>
    <t>2020.</t>
  </si>
  <si>
    <t>Indeks 2020./10.</t>
  </si>
  <si>
    <t>Izvor: Fina, Registar godišnjih financijskih izvještaja, obrada GFI-a za 2020. godinu</t>
  </si>
  <si>
    <t xml:space="preserve">Grafikon 1.  Prikaz ukupnih prihoda i dobiti razdoblja  u razredu djelatnosti 49.4 –  CestovnI prijevoz robe i usluge preseljenja od 2010. do 2020. g.* </t>
  </si>
  <si>
    <t>Izvor: Fina, Registar godišnjih financijskih izvještaja, obrada GFI-a za razdoblje 2010.-2020. godina</t>
  </si>
  <si>
    <t>Investicije u novu dugotrajnu imovinu</t>
  </si>
  <si>
    <t>Broj poduzetnika bez investicija</t>
  </si>
  <si>
    <t>Broj investitora</t>
  </si>
  <si>
    <t>-</t>
  </si>
  <si>
    <t xml:space="preserve">Broj poduzetnika tekuća godina </t>
  </si>
  <si>
    <t>Trgovinski saldo</t>
  </si>
  <si>
    <t>Broj uvoznika</t>
  </si>
  <si>
    <t>Broj izvoznika</t>
  </si>
  <si>
    <t>E. Odgođeno plaćanje troškova i prihod budućeg razdoblja</t>
  </si>
  <si>
    <t>D. Kratkoročne obveze</t>
  </si>
  <si>
    <t>C. Dugoročne obveze</t>
  </si>
  <si>
    <t>B. Rezerviranja</t>
  </si>
  <si>
    <t>A. Kapital i rezerve</t>
  </si>
  <si>
    <t>F. UKUPNA AKTIVA = UKUPNA PASIVA</t>
  </si>
  <si>
    <t>D. Plaćeni troškovi budućeg razdoblja i obračunati prihodi</t>
  </si>
  <si>
    <t>C. Kratkotrajna imovina</t>
  </si>
  <si>
    <t>B. Dugotrajna imovina</t>
  </si>
  <si>
    <t>A. Potraživanja za upisani a neuplaćeni kapital</t>
  </si>
  <si>
    <t>Prosječna mjesečna neto plaća po zaposlenom</t>
  </si>
  <si>
    <t>Neto plaće i nadnice</t>
  </si>
  <si>
    <t>Index</t>
  </si>
  <si>
    <t xml:space="preserve">2020. </t>
  </si>
  <si>
    <t xml:space="preserve">2019. </t>
  </si>
  <si>
    <t>UKUPNO SVI PODUZETNICI</t>
  </si>
  <si>
    <t>Za sve veličine i sve oznake vlasništva</t>
  </si>
  <si>
    <t>Za ukupno RH</t>
  </si>
  <si>
    <t>Tablica 1. Osnovni financijski rezultati poduzetnika za 2020. godinu</t>
  </si>
  <si>
    <t>&gt;100,0</t>
  </si>
  <si>
    <r>
      <t xml:space="preserve">Tablica 1. </t>
    </r>
    <r>
      <rPr>
        <b/>
        <u/>
        <sz val="10"/>
        <color theme="3" tint="-0.249977111117893"/>
        <rFont val="Arial"/>
        <family val="2"/>
        <charset val="238"/>
      </rPr>
      <t>OSNOVNI FINANCIJSKI REZULTATI</t>
    </r>
    <r>
      <rPr>
        <b/>
        <sz val="10"/>
        <color theme="3" tint="-0.249977111117893"/>
        <rFont val="Arial"/>
        <family val="2"/>
        <charset val="238"/>
      </rPr>
      <t xml:space="preserve"> poslovanja poduzetnika u razredu djelatnosti 49.4 – CestovnI prijevoz robe i usluge preseljenja od 2010. do 2020. g.</t>
    </r>
    <r>
      <rPr>
        <b/>
        <sz val="10"/>
        <color theme="3" tint="-0.249977111117893"/>
        <rFont val="Calibri"/>
        <family val="2"/>
        <charset val="238"/>
      </rPr>
      <t>¹</t>
    </r>
    <r>
      <rPr>
        <b/>
        <sz val="10"/>
        <color theme="3" tint="-0.249977111117893"/>
        <rFont val="Arial"/>
        <family val="2"/>
        <charset val="238"/>
      </rPr>
      <t xml:space="preserve"> </t>
    </r>
  </si>
  <si>
    <t>Rang 2020.</t>
  </si>
  <si>
    <t>RALU LOGISTIKA d.d.</t>
  </si>
  <si>
    <t>Dugo Selo, Rugvica</t>
  </si>
  <si>
    <t>Zagreb, Sesvete</t>
  </si>
  <si>
    <t>ZAGREBTRANS d.o.o.</t>
  </si>
  <si>
    <t>MESAROLI LOGISTIKA d.o.o.</t>
  </si>
  <si>
    <t>Kanfanar</t>
  </si>
  <si>
    <t>Dugo selo, Rugvica</t>
  </si>
  <si>
    <t>02362479784</t>
  </si>
  <si>
    <t>JAMBREK TRANSPORTI, Vl. Mladen Jambrek</t>
  </si>
  <si>
    <t>Seget Donji</t>
  </si>
  <si>
    <r>
      <t xml:space="preserve">Grafikon 2. </t>
    </r>
    <r>
      <rPr>
        <b/>
        <u/>
        <sz val="9"/>
        <color theme="3" tint="-0.249977111117893"/>
        <rFont val="Arial"/>
        <family val="2"/>
        <charset val="238"/>
      </rPr>
      <t>NETO DOBIT/GUBITAK</t>
    </r>
    <r>
      <rPr>
        <b/>
        <sz val="9"/>
        <color theme="3" tint="-0.249977111117893"/>
        <rFont val="Arial"/>
        <family val="2"/>
        <charset val="238"/>
      </rPr>
      <t xml:space="preserve">  (</t>
    </r>
    <r>
      <rPr>
        <b/>
        <i/>
        <sz val="9"/>
        <color theme="3" tint="-0.249977111117893"/>
        <rFont val="Arial"/>
        <family val="2"/>
        <charset val="238"/>
      </rPr>
      <t>u tisućama kn</t>
    </r>
    <r>
      <rPr>
        <b/>
        <sz val="9"/>
        <color theme="3" tint="-0.249977111117893"/>
        <rFont val="Arial"/>
        <family val="2"/>
        <charset val="238"/>
      </rPr>
      <t>) i</t>
    </r>
    <r>
      <rPr>
        <b/>
        <u/>
        <sz val="9"/>
        <color theme="3" tint="-0.249977111117893"/>
        <rFont val="Arial"/>
        <family val="2"/>
        <charset val="238"/>
      </rPr>
      <t xml:space="preserve"> BROJ ZAPOSLENIH</t>
    </r>
    <r>
      <rPr>
        <b/>
        <sz val="9"/>
        <color theme="3" tint="-0.249977111117893"/>
        <rFont val="Arial"/>
        <family val="2"/>
        <charset val="238"/>
      </rPr>
      <t xml:space="preserve"> kod poduzetnika u razredu djelatnosti 49.4 – CestovnI prijevoz robe i usluge preseljenja od 2010. do 2020. g.</t>
    </r>
  </si>
  <si>
    <t>Prosječna mjesečna neto plaća po radniku</t>
  </si>
  <si>
    <r>
      <t xml:space="preserve">Tablica 2.  </t>
    </r>
    <r>
      <rPr>
        <b/>
        <u/>
        <sz val="10"/>
        <color theme="3" tint="-0.249977111117893"/>
        <rFont val="Arial"/>
        <family val="2"/>
        <charset val="238"/>
      </rPr>
      <t>TOP 10</t>
    </r>
    <r>
      <rPr>
        <b/>
        <sz val="10"/>
        <color theme="3" tint="-0.249977111117893"/>
        <rFont val="Arial"/>
        <family val="2"/>
        <charset val="238"/>
      </rPr>
      <t xml:space="preserve"> poduzetnika u razredu djelatnosti cestovnog prijevoza robe i usluge preseljenja (NKD H 49.4), rangirani prema </t>
    </r>
    <r>
      <rPr>
        <b/>
        <u/>
        <sz val="10"/>
        <color theme="3" tint="-0.249977111117893"/>
        <rFont val="Arial"/>
        <family val="2"/>
        <charset val="238"/>
      </rPr>
      <t>DOBITI RAZDOBLJA</t>
    </r>
    <r>
      <rPr>
        <b/>
        <sz val="10"/>
        <color theme="3" tint="-0.249977111117893"/>
        <rFont val="Arial"/>
        <family val="2"/>
        <charset val="238"/>
      </rPr>
      <t xml:space="preserve"> u 2020. g </t>
    </r>
  </si>
  <si>
    <t>(iznosi u tisućama kuna, prosječne plaće u kunama)</t>
  </si>
  <si>
    <r>
      <t>Za djelatnost:</t>
    </r>
    <r>
      <rPr>
        <i/>
        <u/>
        <sz val="10"/>
        <color theme="3" tint="-0.249977111117893"/>
        <rFont val="Arial"/>
        <family val="2"/>
        <charset val="238"/>
      </rPr>
      <t xml:space="preserve"> </t>
    </r>
    <r>
      <rPr>
        <b/>
        <i/>
        <u/>
        <sz val="10"/>
        <color theme="3" tint="-0.249977111117893"/>
        <rFont val="Arial"/>
        <family val="2"/>
        <charset val="238"/>
      </rPr>
      <t>H494   Cestovni prijevoz robe i usluge preseljenja</t>
    </r>
  </si>
  <si>
    <r>
      <t xml:space="preserve">Tablica 3. </t>
    </r>
    <r>
      <rPr>
        <b/>
        <u/>
        <sz val="9"/>
        <color theme="3" tint="-0.249977111117893"/>
        <rFont val="Arial"/>
        <family val="2"/>
        <charset val="238"/>
      </rPr>
      <t>TOP 10</t>
    </r>
    <r>
      <rPr>
        <b/>
        <sz val="9"/>
        <color theme="3" tint="-0.249977111117893"/>
        <rFont val="Arial"/>
        <family val="2"/>
        <charset val="238"/>
      </rPr>
      <t xml:space="preserve"> poduzetnika u razredu djelatnosti cestovnog prijevoza robe i usluge preseljenja (NKD H 49.4), rangirani prema </t>
    </r>
    <r>
      <rPr>
        <b/>
        <u/>
        <sz val="9"/>
        <color theme="3" tint="-0.249977111117893"/>
        <rFont val="Arial"/>
        <family val="2"/>
        <charset val="238"/>
      </rPr>
      <t>UKUPNIM PRIHODIMA</t>
    </r>
    <r>
      <rPr>
        <b/>
        <sz val="9"/>
        <color theme="3" tint="-0.249977111117893"/>
        <rFont val="Arial"/>
        <family val="2"/>
        <charset val="238"/>
      </rPr>
      <t xml:space="preserve"> u 2020. 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</si>
</sst>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 ;[Red]\-#,##0\ "/>
    <numFmt numFmtId="166" formatCode="#0.0"/>
  </numFmts>
  <fonts count="44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b/>
      <sz val="8.5"/>
      <color indexed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.5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i/>
      <sz val="9"/>
      <color rgb="FF17365D"/>
      <name val="Arial"/>
      <family val="2"/>
      <charset val="238"/>
    </font>
    <font>
      <sz val="8"/>
      <color indexed="5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u/>
      <sz val="10"/>
      <color theme="3" tint="-0.249977111117893"/>
      <name val="Arial"/>
      <family val="2"/>
      <charset val="238"/>
    </font>
    <font>
      <b/>
      <sz val="10"/>
      <color theme="3" tint="-0.249977111117893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rgb="FF00325A"/>
      <name val="Arial"/>
      <family val="2"/>
      <charset val="238"/>
    </font>
    <font>
      <b/>
      <sz val="10"/>
      <color theme="3" tint="-0.249977111117893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b/>
      <i/>
      <sz val="9"/>
      <color theme="3" tint="-0.249977111117893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u/>
      <sz val="10"/>
      <color theme="3" tint="-0.249977111117893"/>
      <name val="Arial"/>
      <family val="2"/>
      <charset val="238"/>
    </font>
    <font>
      <i/>
      <u/>
      <sz val="10"/>
      <color theme="3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0"/>
      </bottom>
      <diagonal/>
    </border>
    <border>
      <left style="thin">
        <color theme="0" tint="-0.499984740745262"/>
      </left>
      <right style="thin">
        <color theme="3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3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3" tint="-0.24994659260841701"/>
      </bottom>
      <diagonal/>
    </border>
    <border>
      <left style="thin">
        <color theme="0" tint="-0.499984740745262"/>
      </left>
      <right style="thin">
        <color theme="3" tint="-0.24994659260841701"/>
      </right>
      <top style="thin">
        <color theme="0" tint="-0.499984740745262"/>
      </top>
      <bottom style="thin">
        <color theme="3" tint="-0.24994659260841701"/>
      </bottom>
      <diagonal/>
    </border>
    <border>
      <left/>
      <right/>
      <top style="thin">
        <color theme="0"/>
      </top>
      <bottom style="thin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3" tint="-0.24994659260841701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0" fontId="10" fillId="0" borderId="0"/>
    <xf numFmtId="0" fontId="3" fillId="0" borderId="0"/>
  </cellStyleXfs>
  <cellXfs count="133">
    <xf numFmtId="0" fontId="0" fillId="0" borderId="0" xfId="0"/>
    <xf numFmtId="0" fontId="3" fillId="0" borderId="0" xfId="1"/>
    <xf numFmtId="0" fontId="5" fillId="0" borderId="0" xfId="2"/>
    <xf numFmtId="3" fontId="7" fillId="3" borderId="1" xfId="2" applyNumberFormat="1" applyFont="1" applyFill="1" applyBorder="1" applyAlignment="1">
      <alignment horizontal="right" vertical="center"/>
    </xf>
    <xf numFmtId="164" fontId="5" fillId="0" borderId="0" xfId="2" applyNumberFormat="1"/>
    <xf numFmtId="3" fontId="5" fillId="0" borderId="0" xfId="2" applyNumberFormat="1"/>
    <xf numFmtId="0" fontId="9" fillId="0" borderId="0" xfId="1" applyFont="1" applyAlignment="1">
      <alignment horizontal="left" vertical="center"/>
    </xf>
    <xf numFmtId="164" fontId="3" fillId="0" borderId="0" xfId="1" applyNumberFormat="1"/>
    <xf numFmtId="0" fontId="3" fillId="0" borderId="0" xfId="7"/>
    <xf numFmtId="0" fontId="1" fillId="2" borderId="1" xfId="7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horizontal="left" vertical="center"/>
    </xf>
    <xf numFmtId="3" fontId="2" fillId="3" borderId="1" xfId="2" applyNumberFormat="1" applyFont="1" applyFill="1" applyBorder="1" applyAlignment="1">
      <alignment horizontal="right" vertical="center"/>
    </xf>
    <xf numFmtId="0" fontId="2" fillId="0" borderId="0" xfId="7" applyFont="1" applyFill="1" applyBorder="1" applyAlignment="1">
      <alignment horizontal="left" vertical="center"/>
    </xf>
    <xf numFmtId="3" fontId="13" fillId="0" borderId="0" xfId="7" applyNumberFormat="1" applyFont="1" applyFill="1" applyBorder="1"/>
    <xf numFmtId="0" fontId="3" fillId="0" borderId="0" xfId="7" applyFill="1"/>
    <xf numFmtId="0" fontId="4" fillId="0" borderId="0" xfId="7" applyFont="1"/>
    <xf numFmtId="0" fontId="3" fillId="0" borderId="0" xfId="7" applyFont="1"/>
    <xf numFmtId="0" fontId="3" fillId="0" borderId="0" xfId="8"/>
    <xf numFmtId="0" fontId="14" fillId="0" borderId="0" xfId="8" applyFont="1" applyAlignment="1">
      <alignment vertical="center"/>
    </xf>
    <xf numFmtId="0" fontId="17" fillId="3" borderId="1" xfId="8" applyFont="1" applyFill="1" applyBorder="1" applyAlignment="1">
      <alignment horizontal="center" vertical="center" wrapText="1"/>
    </xf>
    <xf numFmtId="0" fontId="16" fillId="3" borderId="1" xfId="8" applyFont="1" applyFill="1" applyBorder="1" applyAlignment="1">
      <alignment vertical="center" wrapText="1"/>
    </xf>
    <xf numFmtId="0" fontId="16" fillId="3" borderId="1" xfId="8" applyFont="1" applyFill="1" applyBorder="1" applyAlignment="1">
      <alignment horizontal="right" vertical="center" wrapText="1"/>
    </xf>
    <xf numFmtId="3" fontId="16" fillId="3" borderId="1" xfId="8" applyNumberFormat="1" applyFont="1" applyFill="1" applyBorder="1" applyAlignment="1">
      <alignment horizontal="right" vertical="center" wrapText="1"/>
    </xf>
    <xf numFmtId="0" fontId="9" fillId="0" borderId="0" xfId="11" applyFont="1"/>
    <xf numFmtId="0" fontId="19" fillId="0" borderId="0" xfId="8" applyFont="1"/>
    <xf numFmtId="0" fontId="19" fillId="0" borderId="0" xfId="8" applyFont="1" applyAlignment="1">
      <alignment horizontal="right"/>
    </xf>
    <xf numFmtId="3" fontId="8" fillId="3" borderId="1" xfId="2" applyNumberFormat="1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center" vertical="center" wrapText="1"/>
    </xf>
    <xf numFmtId="3" fontId="7" fillId="3" borderId="4" xfId="2" applyNumberFormat="1" applyFont="1" applyFill="1" applyBorder="1" applyAlignment="1">
      <alignment horizontal="right" vertical="center"/>
    </xf>
    <xf numFmtId="0" fontId="21" fillId="0" borderId="0" xfId="0" applyFont="1"/>
    <xf numFmtId="0" fontId="22" fillId="5" borderId="3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right" vertical="center"/>
    </xf>
    <xf numFmtId="0" fontId="7" fillId="3" borderId="9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left" vertical="center" wrapText="1"/>
    </xf>
    <xf numFmtId="0" fontId="7" fillId="3" borderId="12" xfId="2" applyFont="1" applyFill="1" applyBorder="1" applyAlignment="1">
      <alignment horizontal="left" vertical="center" wrapText="1"/>
    </xf>
    <xf numFmtId="0" fontId="8" fillId="3" borderId="10" xfId="2" applyFont="1" applyFill="1" applyBorder="1" applyAlignment="1">
      <alignment horizontal="left" vertical="center" wrapText="1"/>
    </xf>
    <xf numFmtId="0" fontId="7" fillId="3" borderId="13" xfId="2" applyFont="1" applyFill="1" applyBorder="1" applyAlignment="1">
      <alignment horizontal="left" vertical="center" wrapText="1"/>
    </xf>
    <xf numFmtId="3" fontId="7" fillId="3" borderId="14" xfId="2" applyNumberFormat="1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19" fillId="0" borderId="0" xfId="8" applyFont="1" applyAlignment="1">
      <alignment horizontal="right" vertical="center"/>
    </xf>
    <xf numFmtId="164" fontId="23" fillId="6" borderId="11" xfId="0" applyNumberFormat="1" applyFont="1" applyFill="1" applyBorder="1" applyAlignment="1">
      <alignment vertical="center"/>
    </xf>
    <xf numFmtId="164" fontId="23" fillId="6" borderId="11" xfId="0" applyNumberFormat="1" applyFont="1" applyFill="1" applyBorder="1" applyAlignment="1">
      <alignment horizontal="right" vertical="center"/>
    </xf>
    <xf numFmtId="164" fontId="23" fillId="6" borderId="15" xfId="0" applyNumberFormat="1" applyFont="1" applyFill="1" applyBorder="1" applyAlignment="1">
      <alignment vertical="center"/>
    </xf>
    <xf numFmtId="0" fontId="9" fillId="0" borderId="0" xfId="3" applyFont="1" applyAlignment="1">
      <alignment horizontal="left" vertical="center"/>
    </xf>
    <xf numFmtId="0" fontId="25" fillId="0" borderId="0" xfId="2" applyFont="1"/>
    <xf numFmtId="0" fontId="16" fillId="3" borderId="18" xfId="8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166" fontId="28" fillId="0" borderId="20" xfId="0" applyNumberFormat="1" applyFont="1" applyBorder="1" applyAlignment="1">
      <alignment horizontal="right" vertical="center"/>
    </xf>
    <xf numFmtId="3" fontId="28" fillId="0" borderId="21" xfId="0" applyNumberFormat="1" applyFont="1" applyBorder="1" applyAlignment="1">
      <alignment horizontal="right" vertical="center"/>
    </xf>
    <xf numFmtId="3" fontId="28" fillId="0" borderId="22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166" fontId="28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horizontal="right" vertical="center"/>
    </xf>
    <xf numFmtId="3" fontId="28" fillId="0" borderId="2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/>
    </xf>
    <xf numFmtId="166" fontId="28" fillId="0" borderId="28" xfId="0" applyNumberFormat="1" applyFont="1" applyBorder="1" applyAlignment="1">
      <alignment horizontal="right" vertical="center"/>
    </xf>
    <xf numFmtId="3" fontId="28" fillId="0" borderId="29" xfId="0" applyNumberFormat="1" applyFont="1" applyBorder="1" applyAlignment="1">
      <alignment horizontal="right" vertical="center"/>
    </xf>
    <xf numFmtId="3" fontId="28" fillId="0" borderId="30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1" applyFont="1" applyAlignment="1">
      <alignment horizontal="left" vertical="center"/>
    </xf>
    <xf numFmtId="0" fontId="29" fillId="0" borderId="0" xfId="1" applyFont="1"/>
    <xf numFmtId="0" fontId="32" fillId="0" borderId="0" xfId="1" applyFont="1" applyAlignment="1"/>
    <xf numFmtId="0" fontId="32" fillId="0" borderId="0" xfId="1" applyFont="1"/>
    <xf numFmtId="0" fontId="33" fillId="0" borderId="0" xfId="2" applyFont="1"/>
    <xf numFmtId="0" fontId="15" fillId="8" borderId="6" xfId="8" applyFont="1" applyFill="1" applyBorder="1" applyAlignment="1">
      <alignment horizontal="center" vertical="center" wrapText="1"/>
    </xf>
    <xf numFmtId="0" fontId="15" fillId="8" borderId="16" xfId="8" applyFont="1" applyFill="1" applyBorder="1" applyAlignment="1">
      <alignment horizontal="center" vertical="center" wrapText="1"/>
    </xf>
    <xf numFmtId="0" fontId="15" fillId="8" borderId="17" xfId="8" applyFont="1" applyFill="1" applyBorder="1" applyAlignment="1">
      <alignment horizontal="center" vertical="center" wrapText="1"/>
    </xf>
    <xf numFmtId="0" fontId="16" fillId="3" borderId="10" xfId="8" applyFont="1" applyFill="1" applyBorder="1" applyAlignment="1">
      <alignment horizontal="center" vertical="center" wrapText="1"/>
    </xf>
    <xf numFmtId="3" fontId="16" fillId="3" borderId="11" xfId="8" applyNumberFormat="1" applyFont="1" applyFill="1" applyBorder="1" applyAlignment="1">
      <alignment horizontal="right" vertical="center" wrapText="1"/>
    </xf>
    <xf numFmtId="3" fontId="18" fillId="8" borderId="14" xfId="8" applyNumberFormat="1" applyFont="1" applyFill="1" applyBorder="1" applyAlignment="1">
      <alignment horizontal="right" vertical="center" wrapText="1"/>
    </xf>
    <xf numFmtId="3" fontId="18" fillId="8" borderId="15" xfId="8" applyNumberFormat="1" applyFont="1" applyFill="1" applyBorder="1" applyAlignment="1">
      <alignment horizontal="right" vertical="center" wrapText="1"/>
    </xf>
    <xf numFmtId="0" fontId="34" fillId="0" borderId="0" xfId="7" applyFont="1"/>
    <xf numFmtId="0" fontId="34" fillId="0" borderId="0" xfId="8" applyFont="1"/>
    <xf numFmtId="0" fontId="34" fillId="0" borderId="0" xfId="8" applyFont="1" applyAlignment="1">
      <alignment vertical="center"/>
    </xf>
    <xf numFmtId="0" fontId="36" fillId="0" borderId="0" xfId="8" applyFont="1"/>
    <xf numFmtId="0" fontId="0" fillId="0" borderId="0" xfId="0"/>
    <xf numFmtId="0" fontId="15" fillId="4" borderId="6" xfId="8" applyFont="1" applyFill="1" applyBorder="1" applyAlignment="1">
      <alignment horizontal="center" vertical="center" wrapText="1"/>
    </xf>
    <xf numFmtId="0" fontId="15" fillId="4" borderId="16" xfId="8" applyFont="1" applyFill="1" applyBorder="1" applyAlignment="1">
      <alignment horizontal="center" vertical="center" wrapText="1"/>
    </xf>
    <xf numFmtId="0" fontId="29" fillId="0" borderId="0" xfId="7" applyFont="1"/>
    <xf numFmtId="3" fontId="37" fillId="9" borderId="1" xfId="8" applyNumberFormat="1" applyFont="1" applyFill="1" applyBorder="1" applyAlignment="1">
      <alignment horizontal="right" vertical="center" wrapText="1"/>
    </xf>
    <xf numFmtId="0" fontId="29" fillId="0" borderId="0" xfId="1" applyFont="1" applyAlignment="1">
      <alignment vertical="center"/>
    </xf>
    <xf numFmtId="0" fontId="38" fillId="0" borderId="0" xfId="7" applyFont="1" applyAlignment="1">
      <alignment vertical="center"/>
    </xf>
    <xf numFmtId="0" fontId="39" fillId="0" borderId="0" xfId="7" applyFont="1" applyAlignment="1">
      <alignment vertical="center"/>
    </xf>
    <xf numFmtId="0" fontId="27" fillId="0" borderId="0" xfId="0" applyFont="1" applyAlignment="1"/>
    <xf numFmtId="0" fontId="36" fillId="0" borderId="0" xfId="0" applyFont="1"/>
    <xf numFmtId="0" fontId="22" fillId="5" borderId="37" xfId="0" applyFont="1" applyFill="1" applyBorder="1" applyAlignment="1">
      <alignment horizontal="center"/>
    </xf>
    <xf numFmtId="0" fontId="20" fillId="5" borderId="37" xfId="0" applyFont="1" applyFill="1" applyBorder="1" applyAlignment="1">
      <alignment horizontal="center"/>
    </xf>
    <xf numFmtId="0" fontId="20" fillId="5" borderId="38" xfId="0" applyFont="1" applyFill="1" applyBorder="1" applyAlignment="1">
      <alignment horizontal="center"/>
    </xf>
    <xf numFmtId="165" fontId="2" fillId="0" borderId="40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/>
    </xf>
    <xf numFmtId="165" fontId="2" fillId="0" borderId="42" xfId="0" applyNumberFormat="1" applyFont="1" applyBorder="1" applyAlignment="1">
      <alignment horizontal="right" vertical="center"/>
    </xf>
    <xf numFmtId="165" fontId="2" fillId="0" borderId="43" xfId="0" applyNumberFormat="1" applyFont="1" applyBorder="1" applyAlignment="1">
      <alignment horizontal="right" vertical="center"/>
    </xf>
    <xf numFmtId="3" fontId="37" fillId="9" borderId="11" xfId="8" applyNumberFormat="1" applyFont="1" applyFill="1" applyBorder="1" applyAlignment="1">
      <alignment horizontal="right" vertical="center" wrapText="1"/>
    </xf>
    <xf numFmtId="3" fontId="18" fillId="4" borderId="14" xfId="8" applyNumberFormat="1" applyFont="1" applyFill="1" applyBorder="1" applyAlignment="1">
      <alignment horizontal="right" vertical="center" wrapText="1"/>
    </xf>
    <xf numFmtId="3" fontId="18" fillId="4" borderId="15" xfId="8" applyNumberFormat="1" applyFont="1" applyFill="1" applyBorder="1" applyAlignment="1">
      <alignment horizontal="right" vertical="center" wrapText="1"/>
    </xf>
    <xf numFmtId="0" fontId="29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1" fillId="2" borderId="3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0" fillId="0" borderId="16" xfId="0" applyBorder="1" applyAlignment="1"/>
    <xf numFmtId="0" fontId="24" fillId="5" borderId="17" xfId="2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19" fillId="0" borderId="19" xfId="1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9" fillId="0" borderId="2" xfId="7" applyFont="1" applyBorder="1" applyAlignment="1">
      <alignment horizontal="right" vertical="center"/>
    </xf>
    <xf numFmtId="0" fontId="0" fillId="0" borderId="2" xfId="0" applyBorder="1" applyAlignment="1"/>
    <xf numFmtId="0" fontId="27" fillId="0" borderId="0" xfId="0" applyFont="1" applyAlignment="1"/>
    <xf numFmtId="0" fontId="0" fillId="0" borderId="0" xfId="0" applyAlignment="1"/>
    <xf numFmtId="0" fontId="24" fillId="5" borderId="39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6" fillId="5" borderId="41" xfId="0" applyFont="1" applyFill="1" applyBorder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36" fillId="0" borderId="0" xfId="0" applyFont="1" applyAlignment="1"/>
    <xf numFmtId="0" fontId="18" fillId="4" borderId="41" xfId="8" applyFont="1" applyFill="1" applyBorder="1" applyAlignment="1">
      <alignment horizontal="right" vertical="center" wrapText="1"/>
    </xf>
    <xf numFmtId="0" fontId="18" fillId="4" borderId="44" xfId="8" applyFont="1" applyFill="1" applyBorder="1" applyAlignment="1">
      <alignment horizontal="right" vertical="center" wrapText="1"/>
    </xf>
    <xf numFmtId="0" fontId="0" fillId="0" borderId="45" xfId="0" applyBorder="1" applyAlignment="1">
      <alignment horizontal="right" vertical="center" wrapText="1"/>
    </xf>
    <xf numFmtId="0" fontId="19" fillId="0" borderId="19" xfId="7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</cellXfs>
  <cellStyles count="13">
    <cellStyle name="Normal 2" xfId="4"/>
    <cellStyle name="Normal 3" xfId="5"/>
    <cellStyle name="Normalno" xfId="0" builtinId="0"/>
    <cellStyle name="Normalno 2" xfId="2"/>
    <cellStyle name="Normalno 2 2" xfId="11"/>
    <cellStyle name="Normalno 2 3" xfId="6"/>
    <cellStyle name="Normalno 3" xfId="1"/>
    <cellStyle name="Normalno 3 3" xfId="3"/>
    <cellStyle name="Normalno 4" xfId="7"/>
    <cellStyle name="Normalno 5" xfId="8"/>
    <cellStyle name="Normalno 6" xfId="9"/>
    <cellStyle name="Normalno 7" xfId="12"/>
    <cellStyle name="Postota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"/>
          <c:y val="2.2517695221726105E-3"/>
          <c:w val="0.99858906509898093"/>
          <c:h val="0.928614105055049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2010. </c:v>
                </c:pt>
                <c:pt idx="1">
                  <c:v>2011. </c:v>
                </c:pt>
                <c:pt idx="2">
                  <c:v>2012. </c:v>
                </c:pt>
                <c:pt idx="3">
                  <c:v>2013. </c:v>
                </c:pt>
                <c:pt idx="4">
                  <c:v>2014. </c:v>
                </c:pt>
                <c:pt idx="5">
                  <c:v>2015. </c:v>
                </c:pt>
                <c:pt idx="6">
                  <c:v>2016. 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</c:strCache>
            </c:strRef>
          </c:cat>
          <c:val>
            <c:numRef>
              <c:f>'Grafikon 1'!$B$6:$L$6</c:f>
              <c:numCache>
                <c:formatCode>#,##0</c:formatCode>
                <c:ptCount val="11"/>
                <c:pt idx="0">
                  <c:v>7401804.0300000003</c:v>
                </c:pt>
                <c:pt idx="1">
                  <c:v>7689404.6160000004</c:v>
                </c:pt>
                <c:pt idx="2">
                  <c:v>7504244.4029999999</c:v>
                </c:pt>
                <c:pt idx="3">
                  <c:v>7588471.1399999997</c:v>
                </c:pt>
                <c:pt idx="4">
                  <c:v>8193590.2230000002</c:v>
                </c:pt>
                <c:pt idx="5">
                  <c:v>8922279.2670000009</c:v>
                </c:pt>
                <c:pt idx="6">
                  <c:v>9700268.5549999997</c:v>
                </c:pt>
                <c:pt idx="7">
                  <c:v>10706035.903000001</c:v>
                </c:pt>
                <c:pt idx="8">
                  <c:v>11533785.229</c:v>
                </c:pt>
                <c:pt idx="9">
                  <c:v>12469570.093</c:v>
                </c:pt>
                <c:pt idx="10">
                  <c:v>12722272.808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274599570311236E-3"/>
                  <c:y val="-5.417600127364392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6249590459462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5713621840054375E-3"/>
                  <c:y val="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39749618678087E-2"/>
                  <c:y val="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419371733633638E-3"/>
                  <c:y val="-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0324608035898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r-HR" b="1"/>
                      <a:t>691.916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2010. </c:v>
                </c:pt>
                <c:pt idx="1">
                  <c:v>2011. </c:v>
                </c:pt>
                <c:pt idx="2">
                  <c:v>2012. </c:v>
                </c:pt>
                <c:pt idx="3">
                  <c:v>2013. </c:v>
                </c:pt>
                <c:pt idx="4">
                  <c:v>2014. </c:v>
                </c:pt>
                <c:pt idx="5">
                  <c:v>2015. </c:v>
                </c:pt>
                <c:pt idx="6">
                  <c:v>2016. 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</c:strCache>
            </c:strRef>
          </c:cat>
          <c:val>
            <c:numRef>
              <c:f>'Grafikon 1'!$B$7:$L$7</c:f>
              <c:numCache>
                <c:formatCode>#,##0</c:formatCode>
                <c:ptCount val="11"/>
                <c:pt idx="0">
                  <c:v>211752.75599999999</c:v>
                </c:pt>
                <c:pt idx="1">
                  <c:v>227565.01699999999</c:v>
                </c:pt>
                <c:pt idx="2">
                  <c:v>233929.67800000001</c:v>
                </c:pt>
                <c:pt idx="3">
                  <c:v>286621.46500000003</c:v>
                </c:pt>
                <c:pt idx="4">
                  <c:v>360824.79</c:v>
                </c:pt>
                <c:pt idx="5">
                  <c:v>425486.799</c:v>
                </c:pt>
                <c:pt idx="6">
                  <c:v>489521.65399999998</c:v>
                </c:pt>
                <c:pt idx="7">
                  <c:v>439102.05200000003</c:v>
                </c:pt>
                <c:pt idx="8">
                  <c:v>446378.14500000002</c:v>
                </c:pt>
                <c:pt idx="9">
                  <c:v>451188</c:v>
                </c:pt>
                <c:pt idx="10">
                  <c:v>691916.06200000003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cylinder"/>
        <c:axId val="187153408"/>
        <c:axId val="176912576"/>
        <c:axId val="0"/>
      </c:bar3DChart>
      <c:catAx>
        <c:axId val="187153408"/>
        <c:scaling>
          <c:orientation val="minMax"/>
        </c:scaling>
        <c:delete val="0"/>
        <c:axPos val="b"/>
        <c:numFmt formatCode="#,##0" sourceLinked="1"/>
        <c:majorTickMark val="in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6912576"/>
        <c:crosses val="autoZero"/>
        <c:auto val="1"/>
        <c:lblAlgn val="ctr"/>
        <c:lblOffset val="100"/>
        <c:noMultiLvlLbl val="0"/>
      </c:catAx>
      <c:valAx>
        <c:axId val="1769125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8715340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32278912257001952"/>
          <c:y val="0.1213203804069946"/>
          <c:w val="0.24523108336423802"/>
          <c:h val="4.7797328517238086E-2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1907261592301"/>
          <c:y val="0.13657407407407407"/>
          <c:w val="0.84574759405074362"/>
          <c:h val="0.8356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2 '!$B$5:$L$5</c:f>
              <c:strCache>
                <c:ptCount val="1"/>
                <c:pt idx="0">
                  <c:v>20.585  21.250  95.869  88.751  223.867  313.784  364.667  334.078  314.848  210.043  522.758 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Pt>
            <c:idx val="0"/>
            <c:bubble3D val="0"/>
          </c:dPt>
          <c:cat>
            <c:strRef>
              <c:f>'Grafikon 2 '!$B$4:$L$4</c:f>
              <c:strCache>
                <c:ptCount val="11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</c:strCache>
            </c:strRef>
          </c:cat>
          <c:val>
            <c:numRef>
              <c:f>'Grafikon 2 '!$B$5:$L$5</c:f>
              <c:numCache>
                <c:formatCode>#,##0_ ;[Red]\-#,##0\ </c:formatCode>
                <c:ptCount val="11"/>
                <c:pt idx="0">
                  <c:v>20584.686000000002</c:v>
                </c:pt>
                <c:pt idx="1">
                  <c:v>21249.913</c:v>
                </c:pt>
                <c:pt idx="2">
                  <c:v>95868.514999999999</c:v>
                </c:pt>
                <c:pt idx="3">
                  <c:v>88751.379000000001</c:v>
                </c:pt>
                <c:pt idx="4">
                  <c:v>223866.63500000001</c:v>
                </c:pt>
                <c:pt idx="5">
                  <c:v>313784.38299999997</c:v>
                </c:pt>
                <c:pt idx="6">
                  <c:v>364666.96100000001</c:v>
                </c:pt>
                <c:pt idx="7">
                  <c:v>334078.05599999998</c:v>
                </c:pt>
                <c:pt idx="8">
                  <c:v>314847.71899999998</c:v>
                </c:pt>
                <c:pt idx="9">
                  <c:v>210043</c:v>
                </c:pt>
                <c:pt idx="10">
                  <c:v>522758.42800000001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44736"/>
        <c:axId val="206955648"/>
      </c:lineChart>
      <c:catAx>
        <c:axId val="206644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955648"/>
        <c:crosses val="autoZero"/>
        <c:auto val="1"/>
        <c:lblAlgn val="ctr"/>
        <c:lblOffset val="100"/>
        <c:noMultiLvlLbl val="0"/>
      </c:catAx>
      <c:valAx>
        <c:axId val="206955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64473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effectLst>
          <a:glow rad="63500">
            <a:schemeClr val="bg1">
              <a:lumMod val="85000"/>
              <a:alpha val="40000"/>
            </a:schemeClr>
          </a:glow>
        </a:effectLst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36428516871557"/>
          <c:y val="0.14583333333333334"/>
          <c:w val="0.84893398920622742"/>
          <c:h val="0.76036271507728204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'Grafikon 2 '!$B$6:$L$6</c:f>
              <c:strCache>
                <c:ptCount val="11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</c:strCache>
            </c:strRef>
          </c:cat>
          <c:val>
            <c:numRef>
              <c:f>'Grafikon 2 '!$B$7:$L$7</c:f>
              <c:numCache>
                <c:formatCode>#,##0_ ;[Red]\-#,##0\ </c:formatCode>
                <c:ptCount val="11"/>
                <c:pt idx="0">
                  <c:v>12308</c:v>
                </c:pt>
                <c:pt idx="1">
                  <c:v>12427</c:v>
                </c:pt>
                <c:pt idx="2">
                  <c:v>11530</c:v>
                </c:pt>
                <c:pt idx="3">
                  <c:v>11693</c:v>
                </c:pt>
                <c:pt idx="4">
                  <c:v>12288</c:v>
                </c:pt>
                <c:pt idx="5">
                  <c:v>13267</c:v>
                </c:pt>
                <c:pt idx="6">
                  <c:v>14713</c:v>
                </c:pt>
                <c:pt idx="7">
                  <c:v>15735</c:v>
                </c:pt>
                <c:pt idx="8">
                  <c:v>16926</c:v>
                </c:pt>
                <c:pt idx="9">
                  <c:v>18553</c:v>
                </c:pt>
                <c:pt idx="10">
                  <c:v>19180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45760"/>
        <c:axId val="206957376"/>
      </c:lineChart>
      <c:catAx>
        <c:axId val="206645760"/>
        <c:scaling>
          <c:orientation val="minMax"/>
        </c:scaling>
        <c:delete val="0"/>
        <c:axPos val="b"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957376"/>
        <c:crosses val="autoZero"/>
        <c:auto val="1"/>
        <c:lblAlgn val="ctr"/>
        <c:lblOffset val="100"/>
        <c:noMultiLvlLbl val="0"/>
      </c:catAx>
      <c:valAx>
        <c:axId val="206957376"/>
        <c:scaling>
          <c:orientation val="minMax"/>
          <c:min val="1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64576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46567</xdr:rowOff>
    </xdr:from>
    <xdr:to>
      <xdr:col>0</xdr:col>
      <xdr:colOff>1336675</xdr:colOff>
      <xdr:row>1</xdr:row>
      <xdr:rowOff>113242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46567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42862</xdr:rowOff>
    </xdr:from>
    <xdr:to>
      <xdr:col>11</xdr:col>
      <xdr:colOff>59531</xdr:colOff>
      <xdr:row>19</xdr:row>
      <xdr:rowOff>821531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0</xdr:row>
      <xdr:rowOff>95250</xdr:rowOff>
    </xdr:from>
    <xdr:to>
      <xdr:col>0</xdr:col>
      <xdr:colOff>1428750</xdr:colOff>
      <xdr:row>1</xdr:row>
      <xdr:rowOff>156633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1152525</xdr:colOff>
      <xdr:row>1</xdr:row>
      <xdr:rowOff>85724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152525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8</xdr:row>
      <xdr:rowOff>61912</xdr:rowOff>
    </xdr:from>
    <xdr:to>
      <xdr:col>14</xdr:col>
      <xdr:colOff>180974</xdr:colOff>
      <xdr:row>22</xdr:row>
      <xdr:rowOff>123825</xdr:rowOff>
    </xdr:to>
    <xdr:grpSp>
      <xdr:nvGrpSpPr>
        <xdr:cNvPr id="7" name="Grupa 6"/>
        <xdr:cNvGrpSpPr/>
      </xdr:nvGrpSpPr>
      <xdr:grpSpPr>
        <a:xfrm>
          <a:off x="219075" y="1662112"/>
          <a:ext cx="8724899" cy="2728913"/>
          <a:chOff x="219075" y="1557337"/>
          <a:chExt cx="8724899" cy="2728913"/>
        </a:xfrm>
      </xdr:grpSpPr>
      <xdr:graphicFrame macro="">
        <xdr:nvGraphicFramePr>
          <xdr:cNvPr id="5" name="Grafikon 4"/>
          <xdr:cNvGraphicFramePr/>
        </xdr:nvGraphicFramePr>
        <xdr:xfrm>
          <a:off x="219075" y="1557337"/>
          <a:ext cx="4400550" cy="27289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fikon 5" title="Broj zaposlenih"/>
          <xdr:cNvGraphicFramePr/>
        </xdr:nvGraphicFramePr>
        <xdr:xfrm>
          <a:off x="4648199" y="1562099"/>
          <a:ext cx="4295775" cy="27241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57151</xdr:rowOff>
    </xdr:from>
    <xdr:to>
      <xdr:col>1</xdr:col>
      <xdr:colOff>756151</xdr:colOff>
      <xdr:row>1</xdr:row>
      <xdr:rowOff>115882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7151"/>
          <a:ext cx="1080000" cy="2492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22725</xdr:colOff>
      <xdr:row>1</xdr:row>
      <xdr:rowOff>134931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080000" cy="24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G18" sqref="G18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s="103" customFormat="1" ht="12.75" x14ac:dyDescent="0.2">
      <c r="A1" s="102" t="s">
        <v>102</v>
      </c>
    </row>
    <row r="2" spans="1:4" s="103" customFormat="1" ht="12.75" x14ac:dyDescent="0.2">
      <c r="A2" s="104" t="s">
        <v>101</v>
      </c>
    </row>
    <row r="3" spans="1:4" s="103" customFormat="1" ht="12.75" x14ac:dyDescent="0.2">
      <c r="A3" s="104" t="s">
        <v>100</v>
      </c>
    </row>
    <row r="4" spans="1:4" s="103" customFormat="1" ht="12.75" x14ac:dyDescent="0.2">
      <c r="A4" s="104" t="s">
        <v>120</v>
      </c>
    </row>
    <row r="5" spans="1:4" s="91" customFormat="1" x14ac:dyDescent="0.25">
      <c r="A5" s="108" t="s">
        <v>119</v>
      </c>
      <c r="B5" s="109"/>
      <c r="C5" s="109"/>
      <c r="D5" s="109"/>
    </row>
    <row r="6" spans="1:4" ht="24.95" customHeight="1" x14ac:dyDescent="0.25">
      <c r="A6" s="105" t="s">
        <v>0</v>
      </c>
      <c r="B6" s="105" t="s">
        <v>99</v>
      </c>
      <c r="C6" s="106"/>
      <c r="D6" s="107"/>
    </row>
    <row r="7" spans="1:4" ht="15" customHeight="1" x14ac:dyDescent="0.25">
      <c r="A7" s="105"/>
      <c r="B7" s="64" t="s">
        <v>98</v>
      </c>
      <c r="C7" s="63" t="s">
        <v>97</v>
      </c>
      <c r="D7" s="62" t="s">
        <v>96</v>
      </c>
    </row>
    <row r="8" spans="1:4" ht="15" customHeight="1" x14ac:dyDescent="0.25">
      <c r="A8" s="61" t="s">
        <v>1</v>
      </c>
      <c r="B8" s="60"/>
      <c r="C8" s="59">
        <v>3137</v>
      </c>
      <c r="D8" s="58" t="s">
        <v>79</v>
      </c>
    </row>
    <row r="9" spans="1:4" ht="15" customHeight="1" x14ac:dyDescent="0.25">
      <c r="A9" s="57" t="s">
        <v>2</v>
      </c>
      <c r="B9" s="56">
        <v>2174</v>
      </c>
      <c r="C9" s="55">
        <v>2269</v>
      </c>
      <c r="D9" s="54">
        <v>104.36982520699172</v>
      </c>
    </row>
    <row r="10" spans="1:4" ht="15" customHeight="1" x14ac:dyDescent="0.25">
      <c r="A10" s="57" t="s">
        <v>3</v>
      </c>
      <c r="B10" s="56">
        <v>702</v>
      </c>
      <c r="C10" s="55">
        <v>868</v>
      </c>
      <c r="D10" s="54">
        <v>123.64672364672364</v>
      </c>
    </row>
    <row r="11" spans="1:4" ht="15" customHeight="1" x14ac:dyDescent="0.25">
      <c r="A11" s="57" t="s">
        <v>4</v>
      </c>
      <c r="B11" s="56">
        <v>17933</v>
      </c>
      <c r="C11" s="55">
        <v>19180</v>
      </c>
      <c r="D11" s="54">
        <v>106.95366084871468</v>
      </c>
    </row>
    <row r="12" spans="1:4" ht="15" customHeight="1" x14ac:dyDescent="0.25">
      <c r="A12" s="57" t="s">
        <v>5</v>
      </c>
      <c r="B12" s="56">
        <v>12270186.047</v>
      </c>
      <c r="C12" s="55">
        <v>12722272.808</v>
      </c>
      <c r="D12" s="54">
        <v>103.68443281355569</v>
      </c>
    </row>
    <row r="13" spans="1:4" ht="15" customHeight="1" x14ac:dyDescent="0.25">
      <c r="A13" s="57" t="s">
        <v>6</v>
      </c>
      <c r="B13" s="56">
        <v>11950227.026000001</v>
      </c>
      <c r="C13" s="55">
        <v>12103432.937999999</v>
      </c>
      <c r="D13" s="54">
        <v>101.28203348494276</v>
      </c>
    </row>
    <row r="14" spans="1:4" ht="15" customHeight="1" x14ac:dyDescent="0.25">
      <c r="A14" s="57" t="s">
        <v>7</v>
      </c>
      <c r="B14" s="56">
        <v>533594.57299999997</v>
      </c>
      <c r="C14" s="55">
        <v>787822.63199999998</v>
      </c>
      <c r="D14" s="54">
        <v>147.64442366245731</v>
      </c>
    </row>
    <row r="15" spans="1:4" ht="15" customHeight="1" x14ac:dyDescent="0.25">
      <c r="A15" s="57" t="s">
        <v>8</v>
      </c>
      <c r="B15" s="56">
        <v>213635.552</v>
      </c>
      <c r="C15" s="55">
        <v>168982.76199999999</v>
      </c>
      <c r="D15" s="54">
        <v>79.098614635077212</v>
      </c>
    </row>
    <row r="16" spans="1:4" ht="15" customHeight="1" x14ac:dyDescent="0.25">
      <c r="A16" s="57" t="s">
        <v>9</v>
      </c>
      <c r="B16" s="56">
        <v>88281.841</v>
      </c>
      <c r="C16" s="55">
        <v>96081.441999999995</v>
      </c>
      <c r="D16" s="54">
        <v>108.83488712021763</v>
      </c>
    </row>
    <row r="17" spans="1:4" ht="15" customHeight="1" x14ac:dyDescent="0.25">
      <c r="A17" s="57" t="s">
        <v>10</v>
      </c>
      <c r="B17" s="56">
        <v>442384.74099999998</v>
      </c>
      <c r="C17" s="55">
        <v>691916.06200000003</v>
      </c>
      <c r="D17" s="54">
        <v>156.40595117181044</v>
      </c>
    </row>
    <row r="18" spans="1:4" ht="15" customHeight="1" x14ac:dyDescent="0.25">
      <c r="A18" s="57" t="s">
        <v>11</v>
      </c>
      <c r="B18" s="56">
        <v>210707.56099999999</v>
      </c>
      <c r="C18" s="55">
        <v>169157.63399999999</v>
      </c>
      <c r="D18" s="54">
        <v>80.280761258491339</v>
      </c>
    </row>
    <row r="19" spans="1:4" ht="15" customHeight="1" x14ac:dyDescent="0.25">
      <c r="A19" s="57" t="s">
        <v>12</v>
      </c>
      <c r="B19" s="56">
        <v>231677.18</v>
      </c>
      <c r="C19" s="55">
        <v>522758.42800000001</v>
      </c>
      <c r="D19" s="54">
        <v>225.64088012466311</v>
      </c>
    </row>
    <row r="20" spans="1:4" ht="15" customHeight="1" x14ac:dyDescent="0.25">
      <c r="A20" s="57" t="s">
        <v>95</v>
      </c>
      <c r="B20" s="56">
        <v>1015428.623</v>
      </c>
      <c r="C20" s="55">
        <v>1116895.71</v>
      </c>
      <c r="D20" s="54">
        <v>109.99253760448704</v>
      </c>
    </row>
    <row r="21" spans="1:4" ht="15" customHeight="1" x14ac:dyDescent="0.25">
      <c r="A21" s="57" t="s">
        <v>94</v>
      </c>
      <c r="B21" s="56">
        <v>4718.6222002267705</v>
      </c>
      <c r="C21" s="55">
        <v>4852.6925182481755</v>
      </c>
      <c r="D21" s="54">
        <v>102.84130223468541</v>
      </c>
    </row>
    <row r="22" spans="1:4" ht="15" customHeight="1" x14ac:dyDescent="0.25">
      <c r="A22" s="57" t="s">
        <v>93</v>
      </c>
      <c r="B22" s="56">
        <v>1787.4190000000001</v>
      </c>
      <c r="C22" s="55">
        <v>1832.1949999999999</v>
      </c>
      <c r="D22" s="54">
        <v>102.50506456516351</v>
      </c>
    </row>
    <row r="23" spans="1:4" ht="15" customHeight="1" x14ac:dyDescent="0.25">
      <c r="A23" s="57" t="s">
        <v>92</v>
      </c>
      <c r="B23" s="56">
        <v>4737446.6789999995</v>
      </c>
      <c r="C23" s="55">
        <v>4671773.1859999998</v>
      </c>
      <c r="D23" s="54">
        <v>98.613736524125642</v>
      </c>
    </row>
    <row r="24" spans="1:4" ht="15" customHeight="1" x14ac:dyDescent="0.25">
      <c r="A24" s="57" t="s">
        <v>91</v>
      </c>
      <c r="B24" s="56">
        <v>4224669.6730000004</v>
      </c>
      <c r="C24" s="55">
        <v>4863833.6320000002</v>
      </c>
      <c r="D24" s="54">
        <v>115.12932391104842</v>
      </c>
    </row>
    <row r="25" spans="1:4" ht="15" customHeight="1" x14ac:dyDescent="0.25">
      <c r="A25" s="57" t="s">
        <v>90</v>
      </c>
      <c r="B25" s="56">
        <v>126391.82399999999</v>
      </c>
      <c r="C25" s="55">
        <v>134566.04300000001</v>
      </c>
      <c r="D25" s="54">
        <v>106.46736374340165</v>
      </c>
    </row>
    <row r="26" spans="1:4" ht="15" customHeight="1" x14ac:dyDescent="0.25">
      <c r="A26" s="57" t="s">
        <v>89</v>
      </c>
      <c r="B26" s="56">
        <v>9090295.5950000007</v>
      </c>
      <c r="C26" s="55">
        <v>9672005.0559999999</v>
      </c>
      <c r="D26" s="54">
        <v>106.39923592055642</v>
      </c>
    </row>
    <row r="27" spans="1:4" ht="15" customHeight="1" x14ac:dyDescent="0.25">
      <c r="A27" s="57" t="s">
        <v>88</v>
      </c>
      <c r="B27" s="56">
        <v>2954559.85</v>
      </c>
      <c r="C27" s="55">
        <v>3392819.1880000001</v>
      </c>
      <c r="D27" s="54">
        <v>114.83332070595895</v>
      </c>
    </row>
    <row r="28" spans="1:4" ht="15" customHeight="1" x14ac:dyDescent="0.25">
      <c r="A28" s="57" t="s">
        <v>87</v>
      </c>
      <c r="B28" s="56">
        <v>27420.806</v>
      </c>
      <c r="C28" s="55">
        <v>28041.946</v>
      </c>
      <c r="D28" s="54">
        <v>102.26521423185007</v>
      </c>
    </row>
    <row r="29" spans="1:4" ht="15" customHeight="1" x14ac:dyDescent="0.25">
      <c r="A29" s="57" t="s">
        <v>86</v>
      </c>
      <c r="B29" s="56">
        <v>2419249.1379999998</v>
      </c>
      <c r="C29" s="55">
        <v>2401524.898</v>
      </c>
      <c r="D29" s="54">
        <v>99.267366071497193</v>
      </c>
    </row>
    <row r="30" spans="1:4" ht="15" customHeight="1" x14ac:dyDescent="0.25">
      <c r="A30" s="57" t="s">
        <v>85</v>
      </c>
      <c r="B30" s="56">
        <v>3603043.6680000001</v>
      </c>
      <c r="C30" s="55">
        <v>3757037.6549999998</v>
      </c>
      <c r="D30" s="54">
        <v>104.27399724204507</v>
      </c>
    </row>
    <row r="31" spans="1:4" ht="15" customHeight="1" x14ac:dyDescent="0.25">
      <c r="A31" s="57" t="s">
        <v>84</v>
      </c>
      <c r="B31" s="56">
        <v>86022.125</v>
      </c>
      <c r="C31" s="55">
        <v>92581.387000000002</v>
      </c>
      <c r="D31" s="54">
        <v>107.62508715054413</v>
      </c>
    </row>
    <row r="32" spans="1:4" ht="15" customHeight="1" x14ac:dyDescent="0.25">
      <c r="A32" s="57" t="s">
        <v>80</v>
      </c>
      <c r="B32" s="56"/>
      <c r="C32" s="55">
        <v>3137</v>
      </c>
      <c r="D32" s="54" t="s">
        <v>79</v>
      </c>
    </row>
    <row r="33" spans="1:4" ht="15" customHeight="1" x14ac:dyDescent="0.25">
      <c r="A33" s="57" t="s">
        <v>83</v>
      </c>
      <c r="B33" s="56">
        <v>895</v>
      </c>
      <c r="C33" s="55">
        <v>961</v>
      </c>
      <c r="D33" s="54">
        <v>107.37430167597766</v>
      </c>
    </row>
    <row r="34" spans="1:4" ht="15" customHeight="1" x14ac:dyDescent="0.25">
      <c r="A34" s="57" t="s">
        <v>82</v>
      </c>
      <c r="B34" s="56">
        <v>516</v>
      </c>
      <c r="C34" s="55">
        <v>561</v>
      </c>
      <c r="D34" s="54">
        <v>108.72093023255813</v>
      </c>
    </row>
    <row r="35" spans="1:4" ht="15" customHeight="1" x14ac:dyDescent="0.25">
      <c r="A35" s="57" t="s">
        <v>13</v>
      </c>
      <c r="B35" s="56">
        <v>3366417.09</v>
      </c>
      <c r="C35" s="55">
        <v>3704238.45</v>
      </c>
      <c r="D35" s="54">
        <v>110.03504173631677</v>
      </c>
    </row>
    <row r="36" spans="1:4" ht="15" customHeight="1" x14ac:dyDescent="0.25">
      <c r="A36" s="57" t="s">
        <v>14</v>
      </c>
      <c r="B36" s="56">
        <v>824823.78300000005</v>
      </c>
      <c r="C36" s="55">
        <v>871392.72199999995</v>
      </c>
      <c r="D36" s="54">
        <v>105.64592582801409</v>
      </c>
    </row>
    <row r="37" spans="1:4" ht="15" customHeight="1" x14ac:dyDescent="0.25">
      <c r="A37" s="57" t="s">
        <v>81</v>
      </c>
      <c r="B37" s="56">
        <v>2541593.307</v>
      </c>
      <c r="C37" s="55">
        <v>2832845.7280000001</v>
      </c>
      <c r="D37" s="54">
        <v>111.45944239772112</v>
      </c>
    </row>
    <row r="38" spans="1:4" ht="15" customHeight="1" x14ac:dyDescent="0.25">
      <c r="A38" s="57" t="s">
        <v>80</v>
      </c>
      <c r="B38" s="56"/>
      <c r="C38" s="55">
        <v>3137</v>
      </c>
      <c r="D38" s="54" t="s">
        <v>79</v>
      </c>
    </row>
    <row r="39" spans="1:4" ht="15" customHeight="1" x14ac:dyDescent="0.25">
      <c r="A39" s="57" t="s">
        <v>78</v>
      </c>
      <c r="B39" s="56">
        <v>268</v>
      </c>
      <c r="C39" s="55">
        <v>265</v>
      </c>
      <c r="D39" s="54">
        <v>98.880597014925371</v>
      </c>
    </row>
    <row r="40" spans="1:4" ht="15" customHeight="1" x14ac:dyDescent="0.25">
      <c r="A40" s="57" t="s">
        <v>77</v>
      </c>
      <c r="B40" s="56">
        <v>2608</v>
      </c>
      <c r="C40" s="55">
        <v>2872</v>
      </c>
      <c r="D40" s="54">
        <v>110.12269938650307</v>
      </c>
    </row>
    <row r="41" spans="1:4" ht="15" customHeight="1" x14ac:dyDescent="0.25">
      <c r="A41" s="53" t="s">
        <v>76</v>
      </c>
      <c r="B41" s="52">
        <v>298371.71500000003</v>
      </c>
      <c r="C41" s="51">
        <v>182374.489</v>
      </c>
      <c r="D41" s="50">
        <v>61.123249903228924</v>
      </c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showGridLines="0" zoomScale="90" zoomScaleNormal="90" workbookViewId="0">
      <selection activeCell="A37" sqref="A37"/>
    </sheetView>
  </sheetViews>
  <sheetFormatPr defaultRowHeight="15" x14ac:dyDescent="0.25"/>
  <cols>
    <col min="1" max="1" width="40.42578125" style="2" customWidth="1"/>
    <col min="2" max="8" width="10.42578125" style="2" customWidth="1"/>
    <col min="9" max="10" width="11" style="2" bestFit="1" customWidth="1"/>
    <col min="11" max="11" width="11" style="2" customWidth="1"/>
    <col min="12" max="12" width="11" style="2" bestFit="1" customWidth="1"/>
    <col min="13" max="13" width="8" style="2" customWidth="1"/>
    <col min="14" max="16384" width="9.140625" style="2"/>
  </cols>
  <sheetData>
    <row r="3" spans="1:13" s="70" customFormat="1" x14ac:dyDescent="0.25">
      <c r="A3" s="67" t="s">
        <v>104</v>
      </c>
      <c r="B3" s="68"/>
      <c r="C3" s="68"/>
      <c r="D3" s="68"/>
      <c r="E3" s="68"/>
      <c r="F3" s="68"/>
      <c r="G3" s="68"/>
      <c r="H3" s="69"/>
      <c r="I3" s="69"/>
    </row>
    <row r="4" spans="1:13" x14ac:dyDescent="0.25">
      <c r="A4" s="116" t="s">
        <v>42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24.75" customHeight="1" x14ac:dyDescent="0.25">
      <c r="A5" s="110" t="s"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  <c r="M5" s="114" t="s">
        <v>72</v>
      </c>
    </row>
    <row r="6" spans="1:13" x14ac:dyDescent="0.25">
      <c r="A6" s="111"/>
      <c r="B6" s="28" t="s">
        <v>15</v>
      </c>
      <c r="C6" s="28" t="s">
        <v>16</v>
      </c>
      <c r="D6" s="28" t="s">
        <v>17</v>
      </c>
      <c r="E6" s="28" t="s">
        <v>18</v>
      </c>
      <c r="F6" s="28" t="s">
        <v>19</v>
      </c>
      <c r="G6" s="28" t="s">
        <v>20</v>
      </c>
      <c r="H6" s="28" t="s">
        <v>21</v>
      </c>
      <c r="I6" s="28" t="s">
        <v>22</v>
      </c>
      <c r="J6" s="28" t="s">
        <v>23</v>
      </c>
      <c r="K6" s="28" t="s">
        <v>51</v>
      </c>
      <c r="L6" s="28" t="s">
        <v>71</v>
      </c>
      <c r="M6" s="115"/>
    </row>
    <row r="7" spans="1:13" x14ac:dyDescent="0.25">
      <c r="A7" s="34" t="s">
        <v>1</v>
      </c>
      <c r="B7" s="29">
        <v>2237</v>
      </c>
      <c r="C7" s="29">
        <v>2226</v>
      </c>
      <c r="D7" s="29">
        <v>2173</v>
      </c>
      <c r="E7" s="29">
        <v>2188</v>
      </c>
      <c r="F7" s="29">
        <v>2225</v>
      </c>
      <c r="G7" s="29">
        <v>2296</v>
      </c>
      <c r="H7" s="29">
        <v>2438</v>
      </c>
      <c r="I7" s="29">
        <v>2556</v>
      </c>
      <c r="J7" s="29">
        <v>2811</v>
      </c>
      <c r="K7" s="29">
        <v>3022</v>
      </c>
      <c r="L7" s="29">
        <v>3137</v>
      </c>
      <c r="M7" s="42">
        <v>140.23245417970494</v>
      </c>
    </row>
    <row r="8" spans="1:13" x14ac:dyDescent="0.25">
      <c r="A8" s="35" t="s">
        <v>2</v>
      </c>
      <c r="B8" s="3">
        <v>1465</v>
      </c>
      <c r="C8" s="3">
        <v>1470</v>
      </c>
      <c r="D8" s="3">
        <v>1439</v>
      </c>
      <c r="E8" s="3">
        <v>1535</v>
      </c>
      <c r="F8" s="3">
        <v>1612</v>
      </c>
      <c r="G8" s="3">
        <v>1708</v>
      </c>
      <c r="H8" s="3">
        <v>1869</v>
      </c>
      <c r="I8" s="3">
        <v>1945</v>
      </c>
      <c r="J8" s="3">
        <v>2093</v>
      </c>
      <c r="K8" s="3">
        <v>2230</v>
      </c>
      <c r="L8" s="3">
        <v>2269</v>
      </c>
      <c r="M8" s="42">
        <v>154.88054607508533</v>
      </c>
    </row>
    <row r="9" spans="1:13" x14ac:dyDescent="0.25">
      <c r="A9" s="35" t="s">
        <v>3</v>
      </c>
      <c r="B9" s="3">
        <v>772</v>
      </c>
      <c r="C9" s="3">
        <v>756</v>
      </c>
      <c r="D9" s="3">
        <v>734</v>
      </c>
      <c r="E9" s="3">
        <v>653</v>
      </c>
      <c r="F9" s="3">
        <v>613</v>
      </c>
      <c r="G9" s="3">
        <v>588</v>
      </c>
      <c r="H9" s="3">
        <v>569</v>
      </c>
      <c r="I9" s="3">
        <v>611</v>
      </c>
      <c r="J9" s="3">
        <v>718</v>
      </c>
      <c r="K9" s="3">
        <v>792</v>
      </c>
      <c r="L9" s="3">
        <v>868</v>
      </c>
      <c r="M9" s="42">
        <v>112.43523316062176</v>
      </c>
    </row>
    <row r="10" spans="1:13" x14ac:dyDescent="0.25">
      <c r="A10" s="36" t="s">
        <v>4</v>
      </c>
      <c r="B10" s="3">
        <v>12308</v>
      </c>
      <c r="C10" s="3">
        <v>12427</v>
      </c>
      <c r="D10" s="3">
        <v>11530</v>
      </c>
      <c r="E10" s="3">
        <v>11693</v>
      </c>
      <c r="F10" s="3">
        <v>12288</v>
      </c>
      <c r="G10" s="3">
        <v>13267</v>
      </c>
      <c r="H10" s="3">
        <v>14713</v>
      </c>
      <c r="I10" s="3">
        <v>15735</v>
      </c>
      <c r="J10" s="3">
        <v>16926</v>
      </c>
      <c r="K10" s="3">
        <v>18553</v>
      </c>
      <c r="L10" s="3">
        <v>19180</v>
      </c>
      <c r="M10" s="42">
        <v>155.833604159896</v>
      </c>
    </row>
    <row r="11" spans="1:13" x14ac:dyDescent="0.25">
      <c r="A11" s="35" t="s">
        <v>5</v>
      </c>
      <c r="B11" s="3">
        <v>7401804.0300000003</v>
      </c>
      <c r="C11" s="3">
        <v>7689404.6160000004</v>
      </c>
      <c r="D11" s="3">
        <v>7504244.4029999999</v>
      </c>
      <c r="E11" s="3">
        <v>7588471.1399999997</v>
      </c>
      <c r="F11" s="3">
        <v>8193590.2230000002</v>
      </c>
      <c r="G11" s="3">
        <v>8922279.2670000009</v>
      </c>
      <c r="H11" s="3">
        <v>9700268.5549999997</v>
      </c>
      <c r="I11" s="3">
        <v>10706035.903000001</v>
      </c>
      <c r="J11" s="3">
        <v>11533785.229</v>
      </c>
      <c r="K11" s="3">
        <v>12469570.093</v>
      </c>
      <c r="L11" s="3">
        <v>12722272.808</v>
      </c>
      <c r="M11" s="42">
        <v>171.88070308854151</v>
      </c>
    </row>
    <row r="12" spans="1:13" ht="15" customHeight="1" x14ac:dyDescent="0.25">
      <c r="A12" s="35" t="s">
        <v>6</v>
      </c>
      <c r="B12" s="3">
        <v>7325950.4929999998</v>
      </c>
      <c r="C12" s="3">
        <v>7611011.79</v>
      </c>
      <c r="D12" s="3">
        <v>7365717.233</v>
      </c>
      <c r="E12" s="3">
        <v>7447565.6550000003</v>
      </c>
      <c r="F12" s="3">
        <v>7912080.5460000001</v>
      </c>
      <c r="G12" s="3">
        <v>8536615.8489999995</v>
      </c>
      <c r="H12" s="3">
        <v>9255233.7719999999</v>
      </c>
      <c r="I12" s="3">
        <v>10281277.822000001</v>
      </c>
      <c r="J12" s="3">
        <v>11126010.828</v>
      </c>
      <c r="K12" s="3">
        <v>12168997.056</v>
      </c>
      <c r="L12" s="3">
        <v>12103432.937999999</v>
      </c>
      <c r="M12" s="42">
        <v>165.21314127859478</v>
      </c>
    </row>
    <row r="13" spans="1:13" x14ac:dyDescent="0.25">
      <c r="A13" s="35" t="s">
        <v>7</v>
      </c>
      <c r="B13" s="3">
        <v>266449.505</v>
      </c>
      <c r="C13" s="3">
        <v>284325.91399999999</v>
      </c>
      <c r="D13" s="3">
        <v>276495.06400000001</v>
      </c>
      <c r="E13" s="3">
        <v>338067.19</v>
      </c>
      <c r="F13" s="3">
        <v>417869.17499999999</v>
      </c>
      <c r="G13" s="3">
        <v>497150.63299999997</v>
      </c>
      <c r="H13" s="3">
        <v>569422.41500000004</v>
      </c>
      <c r="I13" s="3">
        <v>529584.22900000005</v>
      </c>
      <c r="J13" s="3">
        <v>538357.39099999995</v>
      </c>
      <c r="K13" s="3">
        <v>543855.03700000001</v>
      </c>
      <c r="L13" s="3">
        <v>787822.63199999998</v>
      </c>
      <c r="M13" s="42">
        <v>295.67427119070834</v>
      </c>
    </row>
    <row r="14" spans="1:13" x14ac:dyDescent="0.25">
      <c r="A14" s="35" t="s">
        <v>8</v>
      </c>
      <c r="B14" s="3">
        <v>190595.967</v>
      </c>
      <c r="C14" s="3">
        <v>205933.087</v>
      </c>
      <c r="D14" s="3">
        <v>137967.89199999999</v>
      </c>
      <c r="E14" s="3">
        <v>197161.704</v>
      </c>
      <c r="F14" s="3">
        <v>136359.49799999999</v>
      </c>
      <c r="G14" s="3">
        <v>111487.216</v>
      </c>
      <c r="H14" s="3">
        <v>124387.632</v>
      </c>
      <c r="I14" s="3">
        <v>104826.148</v>
      </c>
      <c r="J14" s="3">
        <v>130582.99</v>
      </c>
      <c r="K14" s="3">
        <v>243282</v>
      </c>
      <c r="L14" s="3">
        <v>168982.76199999999</v>
      </c>
      <c r="M14" s="42">
        <v>88.660198145745653</v>
      </c>
    </row>
    <row r="15" spans="1:13" x14ac:dyDescent="0.25">
      <c r="A15" s="35" t="s">
        <v>9</v>
      </c>
      <c r="B15" s="3">
        <v>55268.851999999999</v>
      </c>
      <c r="C15" s="3">
        <v>57142.913999999997</v>
      </c>
      <c r="D15" s="3">
        <v>42658.656999999999</v>
      </c>
      <c r="E15" s="3">
        <v>52154.107000000004</v>
      </c>
      <c r="F15" s="3">
        <v>57643.042000000001</v>
      </c>
      <c r="G15" s="3">
        <v>71879.034</v>
      </c>
      <c r="H15" s="3">
        <v>80367.822</v>
      </c>
      <c r="I15" s="3">
        <v>90680.024999999994</v>
      </c>
      <c r="J15" s="3">
        <v>92926.682000000001</v>
      </c>
      <c r="K15" s="3">
        <v>90530.01</v>
      </c>
      <c r="L15" s="3">
        <v>96081.441999999995</v>
      </c>
      <c r="M15" s="42">
        <v>173.84374475518325</v>
      </c>
    </row>
    <row r="16" spans="1:13" x14ac:dyDescent="0.25">
      <c r="A16" s="35" t="s">
        <v>10</v>
      </c>
      <c r="B16" s="3">
        <v>211752.75599999999</v>
      </c>
      <c r="C16" s="3">
        <v>227565.01699999999</v>
      </c>
      <c r="D16" s="3">
        <v>233929.67800000001</v>
      </c>
      <c r="E16" s="3">
        <v>286621.46500000003</v>
      </c>
      <c r="F16" s="3">
        <v>360824.79</v>
      </c>
      <c r="G16" s="3">
        <v>425486.799</v>
      </c>
      <c r="H16" s="3">
        <v>489521.65399999998</v>
      </c>
      <c r="I16" s="3">
        <v>439102.05200000003</v>
      </c>
      <c r="J16" s="3">
        <v>446378.14500000002</v>
      </c>
      <c r="K16" s="3">
        <v>451187.69799999997</v>
      </c>
      <c r="L16" s="3">
        <v>691916.06200000003</v>
      </c>
      <c r="M16" s="42">
        <v>326.75657926265671</v>
      </c>
    </row>
    <row r="17" spans="1:16" ht="15" customHeight="1" x14ac:dyDescent="0.25">
      <c r="A17" s="35" t="s">
        <v>11</v>
      </c>
      <c r="B17" s="3">
        <v>191168.07</v>
      </c>
      <c r="C17" s="3">
        <v>206315.10399999999</v>
      </c>
      <c r="D17" s="3">
        <v>138061.163</v>
      </c>
      <c r="E17" s="3">
        <v>197870.08600000001</v>
      </c>
      <c r="F17" s="3">
        <v>136958.155</v>
      </c>
      <c r="G17" s="3">
        <v>111702.416</v>
      </c>
      <c r="H17" s="3">
        <v>124854.693</v>
      </c>
      <c r="I17" s="3">
        <v>105023.996</v>
      </c>
      <c r="J17" s="3">
        <v>131530.42600000001</v>
      </c>
      <c r="K17" s="3">
        <v>241144.671</v>
      </c>
      <c r="L17" s="3">
        <v>169157.63399999999</v>
      </c>
      <c r="M17" s="42">
        <v>88.486342933733638</v>
      </c>
    </row>
    <row r="18" spans="1:16" ht="15" customHeight="1" x14ac:dyDescent="0.25">
      <c r="A18" s="37" t="s">
        <v>12</v>
      </c>
      <c r="B18" s="27">
        <v>20584.686000000002</v>
      </c>
      <c r="C18" s="27">
        <v>21249.913</v>
      </c>
      <c r="D18" s="27">
        <v>95868.514999999999</v>
      </c>
      <c r="E18" s="27">
        <v>88751.379000000001</v>
      </c>
      <c r="F18" s="27">
        <v>223866.63500000001</v>
      </c>
      <c r="G18" s="27">
        <v>313784.38299999997</v>
      </c>
      <c r="H18" s="27">
        <v>364666.96100000001</v>
      </c>
      <c r="I18" s="27">
        <v>334078.05599999998</v>
      </c>
      <c r="J18" s="27">
        <v>314847.71899999998</v>
      </c>
      <c r="K18" s="27">
        <v>210043.027</v>
      </c>
      <c r="L18" s="27">
        <v>522758.42800000001</v>
      </c>
      <c r="M18" s="43" t="s">
        <v>103</v>
      </c>
    </row>
    <row r="19" spans="1:16" x14ac:dyDescent="0.25">
      <c r="A19" s="35" t="s">
        <v>13</v>
      </c>
      <c r="B19" s="3">
        <v>1626918.1950000001</v>
      </c>
      <c r="C19" s="3">
        <v>1913694.0970000001</v>
      </c>
      <c r="D19" s="3">
        <v>2039683.3910000001</v>
      </c>
      <c r="E19" s="3">
        <v>1942913.0819999999</v>
      </c>
      <c r="F19" s="3">
        <v>2084671.84</v>
      </c>
      <c r="G19" s="3">
        <v>2479507.36</v>
      </c>
      <c r="H19" s="3">
        <v>2680073.5079999999</v>
      </c>
      <c r="I19" s="3">
        <v>2906723.3169999998</v>
      </c>
      <c r="J19" s="3">
        <v>3033173.8220000002</v>
      </c>
      <c r="K19" s="3">
        <v>3370632.3280000002</v>
      </c>
      <c r="L19" s="3">
        <v>3704238.45</v>
      </c>
      <c r="M19" s="42">
        <v>227.68437044863217</v>
      </c>
    </row>
    <row r="20" spans="1:16" x14ac:dyDescent="0.25">
      <c r="A20" s="35" t="s">
        <v>14</v>
      </c>
      <c r="B20" s="3">
        <v>250483.486</v>
      </c>
      <c r="C20" s="3">
        <v>314623.26500000001</v>
      </c>
      <c r="D20" s="3">
        <v>338070.19500000001</v>
      </c>
      <c r="E20" s="3">
        <v>361442.81199999998</v>
      </c>
      <c r="F20" s="3">
        <v>371040.13299999997</v>
      </c>
      <c r="G20" s="3">
        <v>461690.83899999998</v>
      </c>
      <c r="H20" s="3">
        <v>539854.52899999998</v>
      </c>
      <c r="I20" s="3">
        <v>748690.81299999997</v>
      </c>
      <c r="J20" s="3">
        <v>787977.54399999999</v>
      </c>
      <c r="K20" s="3">
        <v>834175.48699999996</v>
      </c>
      <c r="L20" s="3">
        <v>871392.72199999995</v>
      </c>
      <c r="M20" s="42">
        <v>347.88430004523326</v>
      </c>
    </row>
    <row r="21" spans="1:16" x14ac:dyDescent="0.25">
      <c r="A21" s="35" t="s">
        <v>24</v>
      </c>
      <c r="B21" s="3">
        <v>1376434.709</v>
      </c>
      <c r="C21" s="3">
        <v>1599070.8319999999</v>
      </c>
      <c r="D21" s="3">
        <v>1701613.196</v>
      </c>
      <c r="E21" s="3">
        <v>1581470.27</v>
      </c>
      <c r="F21" s="3">
        <v>1713631.7069999999</v>
      </c>
      <c r="G21" s="3">
        <v>2017816.5209999999</v>
      </c>
      <c r="H21" s="3">
        <v>2140218.9789999998</v>
      </c>
      <c r="I21" s="3">
        <v>2158032.5040000002</v>
      </c>
      <c r="J21" s="3">
        <v>2245196.2779999999</v>
      </c>
      <c r="K21" s="3">
        <v>2536456.841</v>
      </c>
      <c r="L21" s="3">
        <v>2832845.7280000001</v>
      </c>
      <c r="M21" s="42">
        <v>205.81039619802266</v>
      </c>
    </row>
    <row r="22" spans="1:16" ht="15" customHeight="1" x14ac:dyDescent="0.25">
      <c r="A22" s="35" t="s">
        <v>25</v>
      </c>
      <c r="B22" s="3">
        <v>309976.7</v>
      </c>
      <c r="C22" s="3">
        <v>397840.76</v>
      </c>
      <c r="D22" s="3">
        <v>383967.13</v>
      </c>
      <c r="E22" s="3">
        <v>377269.77399999998</v>
      </c>
      <c r="F22" s="3">
        <v>522123.527</v>
      </c>
      <c r="G22" s="3">
        <v>848354.34600000002</v>
      </c>
      <c r="H22" s="3">
        <v>362243.09</v>
      </c>
      <c r="I22" s="3">
        <v>403229.266</v>
      </c>
      <c r="J22" s="3">
        <v>303955.011</v>
      </c>
      <c r="K22" s="3">
        <v>307396.18300000002</v>
      </c>
      <c r="L22" s="3">
        <v>182374.489</v>
      </c>
      <c r="M22" s="42">
        <v>58.834902429763268</v>
      </c>
    </row>
    <row r="23" spans="1:16" x14ac:dyDescent="0.25">
      <c r="A23" s="38" t="s">
        <v>117</v>
      </c>
      <c r="B23" s="39">
        <v>3590.7168372874007</v>
      </c>
      <c r="C23" s="39">
        <v>3689.3625036882058</v>
      </c>
      <c r="D23" s="39">
        <v>3666.9130601329866</v>
      </c>
      <c r="E23" s="39">
        <v>3662.5252644032043</v>
      </c>
      <c r="F23" s="39">
        <v>3752.6011555989585</v>
      </c>
      <c r="G23" s="39">
        <v>3824.0255646843048</v>
      </c>
      <c r="H23" s="39">
        <v>3885.146083962029</v>
      </c>
      <c r="I23" s="39">
        <v>4304.5815061963776</v>
      </c>
      <c r="J23" s="39">
        <v>4470.0066170388754</v>
      </c>
      <c r="K23" s="39">
        <v>4666</v>
      </c>
      <c r="L23" s="39">
        <v>4852.6925182481755</v>
      </c>
      <c r="M23" s="44">
        <v>135.14550821317707</v>
      </c>
      <c r="O23" s="5"/>
      <c r="P23" s="4"/>
    </row>
    <row r="24" spans="1:16" x14ac:dyDescent="0.25">
      <c r="A24" s="6" t="s">
        <v>75</v>
      </c>
      <c r="B24" s="1"/>
      <c r="C24" s="1"/>
      <c r="D24" s="1"/>
      <c r="E24" s="1"/>
      <c r="F24" s="1"/>
      <c r="G24" s="7"/>
      <c r="H24" s="7"/>
      <c r="I24" s="1"/>
    </row>
    <row r="25" spans="1:16" s="46" customFormat="1" x14ac:dyDescent="0.25">
      <c r="A25" s="45" t="s">
        <v>26</v>
      </c>
    </row>
  </sheetData>
  <mergeCells count="4">
    <mergeCell ref="A5:A6"/>
    <mergeCell ref="B5:L5"/>
    <mergeCell ref="M5:M6"/>
    <mergeCell ref="A4:M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2"/>
  <sheetViews>
    <sheetView zoomScale="80" zoomScaleNormal="80" workbookViewId="0">
      <selection activeCell="H32" sqref="H32"/>
    </sheetView>
  </sheetViews>
  <sheetFormatPr defaultRowHeight="15" x14ac:dyDescent="0.25"/>
  <cols>
    <col min="1" max="1" width="23" style="8" customWidth="1"/>
    <col min="2" max="11" width="10.7109375" style="8" customWidth="1"/>
    <col min="12" max="12" width="10.85546875" style="8" bestFit="1" customWidth="1"/>
    <col min="13" max="16384" width="9.140625" style="8"/>
  </cols>
  <sheetData>
    <row r="3" spans="1:12" s="89" customFormat="1" ht="24" customHeight="1" x14ac:dyDescent="0.25">
      <c r="A3" s="87" t="s">
        <v>74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5">
      <c r="A4" s="118" t="s">
        <v>41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x14ac:dyDescent="0.25">
      <c r="A5" s="9" t="s">
        <v>0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51</v>
      </c>
      <c r="L5" s="10" t="s">
        <v>71</v>
      </c>
    </row>
    <row r="6" spans="1:12" x14ac:dyDescent="0.25">
      <c r="A6" s="11" t="s">
        <v>5</v>
      </c>
      <c r="B6" s="12">
        <v>7401804.0300000003</v>
      </c>
      <c r="C6" s="12">
        <v>7689404.6160000004</v>
      </c>
      <c r="D6" s="12">
        <v>7504244.4029999999</v>
      </c>
      <c r="E6" s="12">
        <v>7588471.1399999997</v>
      </c>
      <c r="F6" s="12">
        <v>8193590.2230000002</v>
      </c>
      <c r="G6" s="12">
        <v>8922279.2670000009</v>
      </c>
      <c r="H6" s="12">
        <v>9700268.5549999997</v>
      </c>
      <c r="I6" s="12">
        <v>10706035.903000001</v>
      </c>
      <c r="J6" s="12">
        <v>11533785.229</v>
      </c>
      <c r="K6" s="12">
        <v>12469570.093</v>
      </c>
      <c r="L6" s="12">
        <v>12722272.808</v>
      </c>
    </row>
    <row r="7" spans="1:12" x14ac:dyDescent="0.25">
      <c r="A7" s="11" t="s">
        <v>10</v>
      </c>
      <c r="B7" s="12">
        <v>211752.75599999999</v>
      </c>
      <c r="C7" s="12">
        <v>227565.01699999999</v>
      </c>
      <c r="D7" s="12">
        <v>233929.67800000001</v>
      </c>
      <c r="E7" s="12">
        <v>286621.46500000003</v>
      </c>
      <c r="F7" s="12">
        <v>360824.79</v>
      </c>
      <c r="G7" s="12">
        <v>425486.799</v>
      </c>
      <c r="H7" s="12">
        <v>489521.65399999998</v>
      </c>
      <c r="I7" s="12">
        <v>439102.05200000003</v>
      </c>
      <c r="J7" s="12">
        <v>446378.14500000002</v>
      </c>
      <c r="K7" s="12">
        <v>451188</v>
      </c>
      <c r="L7" s="12">
        <v>691916.06200000003</v>
      </c>
    </row>
    <row r="8" spans="1:12" ht="10.5" customHeight="1" x14ac:dyDescent="0.25"/>
    <row r="9" spans="1:12" s="15" customFormat="1" x14ac:dyDescent="0.25">
      <c r="A9" s="13"/>
      <c r="B9" s="14"/>
    </row>
    <row r="11" spans="1:12" s="15" customFormat="1" x14ac:dyDescent="0.25"/>
    <row r="20" spans="1:1" ht="76.5" customHeight="1" x14ac:dyDescent="0.25"/>
    <row r="21" spans="1:1" x14ac:dyDescent="0.25">
      <c r="A21" s="6" t="s">
        <v>75</v>
      </c>
    </row>
    <row r="22" spans="1:1" x14ac:dyDescent="0.25">
      <c r="A22" s="6" t="s">
        <v>27</v>
      </c>
    </row>
  </sheetData>
  <mergeCells count="1">
    <mergeCell ref="A4:L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27"/>
  <sheetViews>
    <sheetView workbookViewId="0">
      <selection activeCell="N29" sqref="N29"/>
    </sheetView>
  </sheetViews>
  <sheetFormatPr defaultRowHeight="15" x14ac:dyDescent="0.25"/>
  <cols>
    <col min="1" max="1" width="19.42578125" customWidth="1"/>
    <col min="2" max="9" width="8.42578125" customWidth="1"/>
    <col min="10" max="10" width="9.28515625" customWidth="1"/>
    <col min="12" max="12" width="7.85546875" bestFit="1" customWidth="1"/>
  </cols>
  <sheetData>
    <row r="2" spans="1:23" x14ac:dyDescent="0.25">
      <c r="E2" s="30"/>
    </row>
    <row r="3" spans="1:23" s="91" customFormat="1" ht="21" customHeight="1" x14ac:dyDescent="0.25">
      <c r="A3" s="126" t="s">
        <v>116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3" x14ac:dyDescent="0.25">
      <c r="A4" s="122" t="s">
        <v>50</v>
      </c>
      <c r="B4" s="92" t="s">
        <v>43</v>
      </c>
      <c r="C4" s="92" t="s">
        <v>44</v>
      </c>
      <c r="D4" s="92" t="s">
        <v>45</v>
      </c>
      <c r="E4" s="92" t="s">
        <v>46</v>
      </c>
      <c r="F4" s="92" t="s">
        <v>47</v>
      </c>
      <c r="G4" s="92" t="s">
        <v>48</v>
      </c>
      <c r="H4" s="93" t="s">
        <v>49</v>
      </c>
      <c r="I4" s="93" t="s">
        <v>22</v>
      </c>
      <c r="J4" s="93" t="s">
        <v>23</v>
      </c>
      <c r="K4" s="93" t="s">
        <v>51</v>
      </c>
      <c r="L4" s="94" t="s">
        <v>71</v>
      </c>
    </row>
    <row r="5" spans="1:23" x14ac:dyDescent="0.25">
      <c r="A5" s="123"/>
      <c r="B5" s="33">
        <v>20584.686000000002</v>
      </c>
      <c r="C5" s="33">
        <v>21249.913</v>
      </c>
      <c r="D5" s="33">
        <v>95868.514999999999</v>
      </c>
      <c r="E5" s="33">
        <v>88751.379000000001</v>
      </c>
      <c r="F5" s="33">
        <v>223866.63500000001</v>
      </c>
      <c r="G5" s="33">
        <v>313784.38299999997</v>
      </c>
      <c r="H5" s="33">
        <v>364666.96100000001</v>
      </c>
      <c r="I5" s="33">
        <v>334078.05599999998</v>
      </c>
      <c r="J5" s="33">
        <v>314847.71899999998</v>
      </c>
      <c r="K5" s="33">
        <v>210043</v>
      </c>
      <c r="L5" s="95">
        <v>522758.42800000001</v>
      </c>
    </row>
    <row r="6" spans="1:23" x14ac:dyDescent="0.25">
      <c r="A6" s="124" t="s">
        <v>4</v>
      </c>
      <c r="B6" s="31" t="s">
        <v>43</v>
      </c>
      <c r="C6" s="31" t="s">
        <v>44</v>
      </c>
      <c r="D6" s="31" t="s">
        <v>45</v>
      </c>
      <c r="E6" s="31" t="s">
        <v>46</v>
      </c>
      <c r="F6" s="31" t="s">
        <v>47</v>
      </c>
      <c r="G6" s="31" t="s">
        <v>48</v>
      </c>
      <c r="H6" s="32" t="s">
        <v>49</v>
      </c>
      <c r="I6" s="32" t="s">
        <v>22</v>
      </c>
      <c r="J6" s="32" t="s">
        <v>23</v>
      </c>
      <c r="K6" s="32" t="s">
        <v>51</v>
      </c>
      <c r="L6" s="96" t="s">
        <v>71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125"/>
      <c r="B7" s="97">
        <v>12308</v>
      </c>
      <c r="C7" s="97">
        <v>12427</v>
      </c>
      <c r="D7" s="97">
        <v>11530</v>
      </c>
      <c r="E7" s="97">
        <v>11693</v>
      </c>
      <c r="F7" s="97">
        <v>12288</v>
      </c>
      <c r="G7" s="97">
        <v>13267</v>
      </c>
      <c r="H7" s="97">
        <v>14713</v>
      </c>
      <c r="I7" s="97">
        <v>15735</v>
      </c>
      <c r="J7" s="97">
        <v>16926</v>
      </c>
      <c r="K7" s="97">
        <v>18553</v>
      </c>
      <c r="L7" s="98">
        <v>19180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15" customHeight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23" x14ac:dyDescent="0.25">
      <c r="A9" s="90"/>
      <c r="B9" s="90"/>
      <c r="C9" s="90"/>
      <c r="D9" s="90"/>
      <c r="E9" s="90"/>
      <c r="F9" s="90"/>
      <c r="G9" s="120"/>
      <c r="H9" s="121"/>
      <c r="I9" s="90"/>
      <c r="J9" s="90"/>
      <c r="K9" s="90"/>
      <c r="L9" s="90"/>
      <c r="M9" s="90"/>
      <c r="N9" s="90"/>
      <c r="O9" s="90"/>
    </row>
    <row r="10" spans="1:23" x14ac:dyDescent="0.25">
      <c r="A10" s="90"/>
      <c r="B10" s="90"/>
      <c r="C10" s="90"/>
      <c r="D10" s="90"/>
      <c r="E10" s="90"/>
      <c r="F10" s="90"/>
      <c r="G10" s="121"/>
      <c r="H10" s="121"/>
      <c r="I10" s="90"/>
      <c r="J10" s="90"/>
      <c r="K10" s="90"/>
      <c r="L10" s="90"/>
      <c r="M10" s="90"/>
      <c r="N10" s="90"/>
      <c r="O10" s="90"/>
    </row>
    <row r="11" spans="1:23" x14ac:dyDescent="0.25">
      <c r="A11" s="65"/>
      <c r="B11" s="65"/>
      <c r="C11" s="65"/>
      <c r="D11" s="65"/>
      <c r="E11" s="65"/>
      <c r="F11" s="65"/>
      <c r="G11" s="121"/>
      <c r="H11" s="121"/>
      <c r="I11" s="65"/>
      <c r="J11" s="65"/>
      <c r="K11" s="65"/>
      <c r="L11" s="65"/>
      <c r="M11" s="65"/>
      <c r="N11" s="65"/>
      <c r="O11" s="65"/>
    </row>
    <row r="12" spans="1:23" x14ac:dyDescent="0.25">
      <c r="A12" s="65"/>
      <c r="B12" s="65"/>
      <c r="C12" s="65"/>
      <c r="D12" s="65"/>
      <c r="E12" s="65"/>
      <c r="F12" s="65"/>
      <c r="G12" s="121"/>
      <c r="H12" s="121"/>
      <c r="I12" s="65"/>
      <c r="J12" s="65"/>
      <c r="K12" s="65"/>
      <c r="L12" s="65"/>
      <c r="M12" s="65"/>
      <c r="N12" s="65"/>
      <c r="O12" s="65"/>
    </row>
    <row r="13" spans="1:23" x14ac:dyDescent="0.25">
      <c r="A13" s="65"/>
      <c r="B13" s="65"/>
      <c r="C13" s="65"/>
      <c r="D13" s="65"/>
      <c r="E13" s="65"/>
      <c r="F13" s="65"/>
      <c r="G13" s="121"/>
      <c r="H13" s="121"/>
      <c r="I13" s="65"/>
      <c r="J13" s="65"/>
      <c r="K13" s="65"/>
      <c r="L13" s="65"/>
      <c r="M13" s="65"/>
      <c r="N13" s="65"/>
      <c r="O13" s="65"/>
    </row>
    <row r="14" spans="1:23" x14ac:dyDescent="0.25">
      <c r="A14" s="65"/>
      <c r="B14" s="65"/>
      <c r="C14" s="65"/>
      <c r="D14" s="65"/>
      <c r="E14" s="65"/>
      <c r="F14" s="65"/>
      <c r="G14" s="121"/>
      <c r="H14" s="121"/>
      <c r="I14" s="65"/>
      <c r="J14" s="65"/>
      <c r="K14" s="65"/>
      <c r="L14" s="65"/>
      <c r="M14" s="65"/>
      <c r="N14" s="65"/>
      <c r="O14" s="65"/>
    </row>
    <row r="15" spans="1:23" x14ac:dyDescent="0.25">
      <c r="A15" s="65"/>
      <c r="B15" s="65"/>
      <c r="C15" s="65"/>
      <c r="D15" s="65"/>
      <c r="E15" s="65"/>
      <c r="F15" s="65"/>
      <c r="G15" s="121"/>
      <c r="H15" s="121"/>
      <c r="I15" s="65"/>
      <c r="J15" s="65"/>
      <c r="K15" s="65"/>
      <c r="L15" s="65"/>
      <c r="M15" s="65"/>
      <c r="N15" s="65"/>
      <c r="O15" s="65"/>
    </row>
    <row r="16" spans="1:23" x14ac:dyDescent="0.25">
      <c r="A16" s="65"/>
      <c r="B16" s="65"/>
      <c r="C16" s="65"/>
      <c r="D16" s="65"/>
      <c r="E16" s="65"/>
      <c r="F16" s="65"/>
      <c r="G16" s="121"/>
      <c r="H16" s="121"/>
      <c r="I16" s="65"/>
      <c r="J16" s="65"/>
      <c r="K16" s="65"/>
      <c r="L16" s="65"/>
      <c r="M16" s="65"/>
      <c r="N16" s="65"/>
      <c r="O16" s="65"/>
    </row>
    <row r="17" spans="1:15" x14ac:dyDescent="0.25">
      <c r="A17" s="65"/>
      <c r="B17" s="65"/>
      <c r="C17" s="65"/>
      <c r="D17" s="65"/>
      <c r="E17" s="65"/>
      <c r="F17" s="65"/>
      <c r="G17" s="121"/>
      <c r="H17" s="121"/>
      <c r="I17" s="65"/>
      <c r="J17" s="65"/>
      <c r="K17" s="65"/>
      <c r="L17" s="65"/>
      <c r="M17" s="65"/>
      <c r="N17" s="65"/>
      <c r="O17" s="65"/>
    </row>
    <row r="18" spans="1:15" x14ac:dyDescent="0.25">
      <c r="A18" s="65"/>
      <c r="B18" s="65"/>
      <c r="C18" s="65"/>
      <c r="D18" s="65"/>
      <c r="E18" s="65"/>
      <c r="F18" s="65"/>
      <c r="G18" s="121"/>
      <c r="H18" s="121"/>
      <c r="I18" s="65"/>
      <c r="J18" s="65"/>
      <c r="K18" s="65"/>
      <c r="L18" s="65"/>
      <c r="M18" s="65"/>
      <c r="N18" s="65"/>
      <c r="O18" s="65"/>
    </row>
    <row r="19" spans="1:15" x14ac:dyDescent="0.25">
      <c r="A19" s="65"/>
      <c r="B19" s="65"/>
      <c r="C19" s="65"/>
      <c r="D19" s="65"/>
      <c r="E19" s="65"/>
      <c r="F19" s="65"/>
      <c r="G19" s="121"/>
      <c r="H19" s="121"/>
      <c r="I19" s="65"/>
      <c r="J19" s="65"/>
      <c r="K19" s="65"/>
      <c r="L19" s="65"/>
      <c r="M19" s="65"/>
      <c r="N19" s="65"/>
      <c r="O19" s="65"/>
    </row>
    <row r="20" spans="1:15" x14ac:dyDescent="0.25">
      <c r="A20" s="65"/>
      <c r="B20" s="65"/>
      <c r="C20" s="65"/>
      <c r="D20" s="65"/>
      <c r="E20" s="65"/>
      <c r="F20" s="65"/>
      <c r="G20" s="121"/>
      <c r="H20" s="121"/>
      <c r="I20" s="65"/>
      <c r="J20" s="65"/>
      <c r="K20" s="65"/>
      <c r="L20" s="65"/>
      <c r="M20" s="65"/>
      <c r="N20" s="65"/>
      <c r="O20" s="65"/>
    </row>
    <row r="21" spans="1:15" x14ac:dyDescent="0.25">
      <c r="A21" s="65"/>
      <c r="B21" s="65"/>
      <c r="C21" s="65"/>
      <c r="D21" s="65"/>
      <c r="E21" s="65"/>
      <c r="F21" s="65"/>
      <c r="G21" s="121"/>
      <c r="H21" s="121"/>
      <c r="I21" s="65"/>
      <c r="J21" s="65"/>
      <c r="K21" s="65"/>
      <c r="L21" s="65"/>
      <c r="M21" s="65"/>
      <c r="N21" s="65"/>
      <c r="O21" s="65"/>
    </row>
    <row r="22" spans="1:15" x14ac:dyDescent="0.25">
      <c r="A22" s="65"/>
      <c r="B22" s="65"/>
      <c r="C22" s="65"/>
      <c r="D22" s="65"/>
      <c r="E22" s="65"/>
      <c r="F22" s="65"/>
      <c r="G22" s="121"/>
      <c r="H22" s="121"/>
      <c r="I22" s="65"/>
      <c r="J22" s="65"/>
      <c r="K22" s="65"/>
      <c r="L22" s="65"/>
      <c r="M22" s="65"/>
      <c r="N22" s="65"/>
      <c r="O22" s="65"/>
    </row>
    <row r="23" spans="1:15" x14ac:dyDescent="0.25">
      <c r="A23" s="65"/>
      <c r="B23" s="65"/>
      <c r="C23" s="65"/>
      <c r="D23" s="65"/>
      <c r="E23" s="65"/>
      <c r="F23" s="65"/>
      <c r="G23" s="121"/>
      <c r="H23" s="121"/>
      <c r="I23" s="65"/>
      <c r="J23" s="65"/>
      <c r="K23" s="65"/>
      <c r="L23" s="65"/>
      <c r="M23" s="65"/>
      <c r="N23" s="65"/>
      <c r="O23" s="65"/>
    </row>
    <row r="24" spans="1:15" x14ac:dyDescent="0.25">
      <c r="A24" s="66" t="s">
        <v>75</v>
      </c>
      <c r="B24" s="1"/>
      <c r="C24" s="1"/>
      <c r="D24" s="1"/>
      <c r="E24" s="1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spans="1:15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1:15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120"/>
    </row>
    <row r="27" spans="1:15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120"/>
    </row>
  </sheetData>
  <mergeCells count="5">
    <mergeCell ref="O26:O27"/>
    <mergeCell ref="G9:H23"/>
    <mergeCell ref="A4:A5"/>
    <mergeCell ref="A6:A7"/>
    <mergeCell ref="A3:P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workbookViewId="0">
      <selection activeCell="C27" sqref="C27"/>
    </sheetView>
  </sheetViews>
  <sheetFormatPr defaultRowHeight="15" x14ac:dyDescent="0.25"/>
  <cols>
    <col min="1" max="1" width="5" style="18" customWidth="1"/>
    <col min="2" max="2" width="12.140625" style="18" customWidth="1"/>
    <col min="3" max="3" width="37.28515625" style="18" customWidth="1"/>
    <col min="4" max="4" width="16" style="18" customWidth="1"/>
    <col min="5" max="5" width="9.5703125" style="18" bestFit="1" customWidth="1"/>
    <col min="6" max="7" width="8.85546875" style="18" bestFit="1" customWidth="1"/>
    <col min="8" max="8" width="10.7109375" style="18" customWidth="1"/>
    <col min="9" max="16384" width="9.140625" style="18"/>
  </cols>
  <sheetData>
    <row r="3" spans="1:9" s="81" customFormat="1" x14ac:dyDescent="0.25">
      <c r="A3" s="85" t="s">
        <v>118</v>
      </c>
      <c r="B3" s="79"/>
      <c r="C3" s="80"/>
      <c r="D3" s="80"/>
      <c r="E3" s="80"/>
      <c r="F3" s="79"/>
      <c r="G3" s="79"/>
      <c r="H3" s="79"/>
      <c r="I3" s="79"/>
    </row>
    <row r="4" spans="1:9" x14ac:dyDescent="0.25">
      <c r="A4" s="16"/>
      <c r="B4" s="17"/>
      <c r="E4" s="19"/>
      <c r="G4" s="19"/>
      <c r="H4" s="26" t="s">
        <v>41</v>
      </c>
    </row>
    <row r="5" spans="1:9" ht="25.5" customHeight="1" x14ac:dyDescent="0.25">
      <c r="A5" s="83" t="s">
        <v>105</v>
      </c>
      <c r="B5" s="84" t="s">
        <v>28</v>
      </c>
      <c r="C5" s="84" t="s">
        <v>29</v>
      </c>
      <c r="D5" s="84" t="s">
        <v>70</v>
      </c>
      <c r="E5" s="84" t="s">
        <v>4</v>
      </c>
      <c r="F5" s="84" t="s">
        <v>5</v>
      </c>
      <c r="G5" s="84" t="s">
        <v>6</v>
      </c>
      <c r="H5" s="84" t="s">
        <v>10</v>
      </c>
    </row>
    <row r="6" spans="1:9" x14ac:dyDescent="0.25">
      <c r="A6" s="74" t="s">
        <v>31</v>
      </c>
      <c r="B6" s="20">
        <v>83535297393</v>
      </c>
      <c r="C6" s="49" t="s">
        <v>66</v>
      </c>
      <c r="D6" s="47" t="s">
        <v>53</v>
      </c>
      <c r="E6" s="22">
        <v>272</v>
      </c>
      <c r="F6" s="23">
        <v>190743.66200000001</v>
      </c>
      <c r="G6" s="23">
        <v>159550.076</v>
      </c>
      <c r="H6" s="99">
        <v>31193.585999999999</v>
      </c>
    </row>
    <row r="7" spans="1:9" ht="13.5" customHeight="1" x14ac:dyDescent="0.25">
      <c r="A7" s="74" t="s">
        <v>32</v>
      </c>
      <c r="B7" s="20">
        <v>18250638100</v>
      </c>
      <c r="C7" s="49" t="s">
        <v>109</v>
      </c>
      <c r="D7" s="47" t="s">
        <v>58</v>
      </c>
      <c r="E7" s="22">
        <v>128</v>
      </c>
      <c r="F7" s="23">
        <v>173619.38399999999</v>
      </c>
      <c r="G7" s="23">
        <v>152626.18599999999</v>
      </c>
      <c r="H7" s="99">
        <v>17360.355</v>
      </c>
    </row>
    <row r="8" spans="1:9" ht="15" customHeight="1" x14ac:dyDescent="0.25">
      <c r="A8" s="74" t="s">
        <v>33</v>
      </c>
      <c r="B8" s="20">
        <v>95590358666</v>
      </c>
      <c r="C8" s="49" t="s">
        <v>106</v>
      </c>
      <c r="D8" s="47" t="s">
        <v>112</v>
      </c>
      <c r="E8" s="22">
        <v>305</v>
      </c>
      <c r="F8" s="23">
        <v>208351.08</v>
      </c>
      <c r="G8" s="23">
        <v>199703.02100000001</v>
      </c>
      <c r="H8" s="99">
        <v>15321.706</v>
      </c>
    </row>
    <row r="9" spans="1:9" x14ac:dyDescent="0.25">
      <c r="A9" s="74" t="s">
        <v>34</v>
      </c>
      <c r="B9" s="20">
        <v>76154765407</v>
      </c>
      <c r="C9" s="49" t="s">
        <v>60</v>
      </c>
      <c r="D9" s="47" t="s">
        <v>52</v>
      </c>
      <c r="E9" s="22">
        <v>266</v>
      </c>
      <c r="F9" s="23">
        <v>226240.26199999999</v>
      </c>
      <c r="G9" s="23">
        <v>210933.80300000001</v>
      </c>
      <c r="H9" s="99">
        <v>15306.459000000001</v>
      </c>
    </row>
    <row r="10" spans="1:9" x14ac:dyDescent="0.25">
      <c r="A10" s="74" t="s">
        <v>35</v>
      </c>
      <c r="B10" s="20">
        <v>44566331436</v>
      </c>
      <c r="C10" s="49" t="s">
        <v>61</v>
      </c>
      <c r="D10" s="47" t="s">
        <v>57</v>
      </c>
      <c r="E10" s="22">
        <v>18</v>
      </c>
      <c r="F10" s="23">
        <v>116712.452</v>
      </c>
      <c r="G10" s="23">
        <v>104518.356</v>
      </c>
      <c r="H10" s="99">
        <v>9949.5609999999997</v>
      </c>
    </row>
    <row r="11" spans="1:9" x14ac:dyDescent="0.25">
      <c r="A11" s="74" t="s">
        <v>36</v>
      </c>
      <c r="B11" s="20">
        <v>11251801593</v>
      </c>
      <c r="C11" s="49" t="s">
        <v>64</v>
      </c>
      <c r="D11" s="47" t="s">
        <v>59</v>
      </c>
      <c r="E11" s="22">
        <v>40</v>
      </c>
      <c r="F11" s="23">
        <v>80193.25</v>
      </c>
      <c r="G11" s="23">
        <v>69801.233999999997</v>
      </c>
      <c r="H11" s="99">
        <v>8528.8860000000004</v>
      </c>
    </row>
    <row r="12" spans="1:9" x14ac:dyDescent="0.25">
      <c r="A12" s="74" t="s">
        <v>37</v>
      </c>
      <c r="B12" s="20" t="s">
        <v>113</v>
      </c>
      <c r="C12" s="49" t="s">
        <v>114</v>
      </c>
      <c r="D12" s="47" t="s">
        <v>115</v>
      </c>
      <c r="E12" s="22">
        <v>87</v>
      </c>
      <c r="F12" s="23">
        <v>81031.801999999996</v>
      </c>
      <c r="G12" s="23">
        <v>71346.909</v>
      </c>
      <c r="H12" s="99">
        <v>8163.1189999999997</v>
      </c>
    </row>
    <row r="13" spans="1:9" ht="19.5" customHeight="1" x14ac:dyDescent="0.25">
      <c r="A13" s="74" t="s">
        <v>38</v>
      </c>
      <c r="B13" s="20">
        <v>28860137688</v>
      </c>
      <c r="C13" s="49" t="s">
        <v>62</v>
      </c>
      <c r="D13" s="47" t="s">
        <v>58</v>
      </c>
      <c r="E13" s="22">
        <v>28</v>
      </c>
      <c r="F13" s="23">
        <v>50740.016000000003</v>
      </c>
      <c r="G13" s="23">
        <v>40905.233999999997</v>
      </c>
      <c r="H13" s="99">
        <v>8001.9480000000003</v>
      </c>
    </row>
    <row r="14" spans="1:9" x14ac:dyDescent="0.25">
      <c r="A14" s="74" t="s">
        <v>39</v>
      </c>
      <c r="B14" s="20">
        <v>35664744425</v>
      </c>
      <c r="C14" s="49" t="s">
        <v>110</v>
      </c>
      <c r="D14" s="47" t="s">
        <v>111</v>
      </c>
      <c r="E14" s="22">
        <v>126</v>
      </c>
      <c r="F14" s="23">
        <v>111136.99400000001</v>
      </c>
      <c r="G14" s="23">
        <v>102404.925</v>
      </c>
      <c r="H14" s="99">
        <v>7139.8940000000002</v>
      </c>
    </row>
    <row r="15" spans="1:9" x14ac:dyDescent="0.25">
      <c r="A15" s="74" t="s">
        <v>40</v>
      </c>
      <c r="B15" s="20">
        <v>99654943646</v>
      </c>
      <c r="C15" s="49" t="s">
        <v>63</v>
      </c>
      <c r="D15" s="47" t="s">
        <v>54</v>
      </c>
      <c r="E15" s="22">
        <v>219</v>
      </c>
      <c r="F15" s="23">
        <v>167391.095</v>
      </c>
      <c r="G15" s="23">
        <v>159439.39799999999</v>
      </c>
      <c r="H15" s="99">
        <v>6886.4380000000001</v>
      </c>
    </row>
    <row r="16" spans="1:9" x14ac:dyDescent="0.25">
      <c r="A16" s="128" t="s">
        <v>65</v>
      </c>
      <c r="B16" s="129"/>
      <c r="C16" s="129"/>
      <c r="D16" s="130"/>
      <c r="E16" s="100">
        <f>SUM(E6:E15)</f>
        <v>1489</v>
      </c>
      <c r="F16" s="100">
        <f t="shared" ref="F16:H16" si="0">SUM(F6:F15)</f>
        <v>1406159.997</v>
      </c>
      <c r="G16" s="100">
        <f>SUM(G6:G15)</f>
        <v>1271229.142</v>
      </c>
      <c r="H16" s="101">
        <f t="shared" si="0"/>
        <v>127851.952</v>
      </c>
    </row>
    <row r="17" spans="1:7" x14ac:dyDescent="0.25">
      <c r="A17" s="24" t="s">
        <v>73</v>
      </c>
      <c r="G17" s="25"/>
    </row>
  </sheetData>
  <mergeCells count="1">
    <mergeCell ref="A16:D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tabSelected="1" workbookViewId="0">
      <selection activeCell="F20" sqref="F20:F21"/>
    </sheetView>
  </sheetViews>
  <sheetFormatPr defaultRowHeight="15" x14ac:dyDescent="0.25"/>
  <cols>
    <col min="1" max="1" width="5" style="18" customWidth="1"/>
    <col min="2" max="2" width="12.140625" style="18" customWidth="1"/>
    <col min="3" max="3" width="25.7109375" style="18" bestFit="1" customWidth="1"/>
    <col min="4" max="4" width="18.140625" style="18" bestFit="1" customWidth="1"/>
    <col min="5" max="5" width="9.5703125" style="18" bestFit="1" customWidth="1"/>
    <col min="6" max="7" width="8.85546875" style="18" bestFit="1" customWidth="1"/>
    <col min="8" max="8" width="9.42578125" style="18" bestFit="1" customWidth="1"/>
    <col min="9" max="16384" width="9.140625" style="18"/>
  </cols>
  <sheetData>
    <row r="3" spans="1:9" s="81" customFormat="1" x14ac:dyDescent="0.25">
      <c r="A3" s="78" t="s">
        <v>121</v>
      </c>
      <c r="B3" s="79"/>
      <c r="C3" s="80"/>
      <c r="D3" s="80"/>
      <c r="E3" s="80"/>
      <c r="F3" s="79"/>
      <c r="G3" s="79"/>
      <c r="H3" s="79"/>
      <c r="I3" s="79"/>
    </row>
    <row r="4" spans="1:9" ht="15" customHeight="1" x14ac:dyDescent="0.25">
      <c r="A4" s="131" t="s">
        <v>41</v>
      </c>
      <c r="B4" s="132"/>
      <c r="C4" s="132"/>
      <c r="D4" s="132"/>
      <c r="E4" s="132"/>
      <c r="F4" s="132"/>
      <c r="G4" s="132"/>
      <c r="H4" s="132"/>
      <c r="I4" s="41"/>
    </row>
    <row r="5" spans="1:9" ht="25.5" customHeight="1" x14ac:dyDescent="0.25">
      <c r="A5" s="71" t="s">
        <v>105</v>
      </c>
      <c r="B5" s="72" t="s">
        <v>28</v>
      </c>
      <c r="C5" s="72" t="s">
        <v>29</v>
      </c>
      <c r="D5" s="72" t="s">
        <v>70</v>
      </c>
      <c r="E5" s="72" t="s">
        <v>4</v>
      </c>
      <c r="F5" s="72" t="s">
        <v>5</v>
      </c>
      <c r="G5" s="72" t="s">
        <v>6</v>
      </c>
      <c r="H5" s="73" t="s">
        <v>30</v>
      </c>
    </row>
    <row r="6" spans="1:9" x14ac:dyDescent="0.25">
      <c r="A6" s="74" t="s">
        <v>31</v>
      </c>
      <c r="B6" s="20">
        <v>76154765407</v>
      </c>
      <c r="C6" s="48" t="s">
        <v>60</v>
      </c>
      <c r="D6" s="21" t="s">
        <v>52</v>
      </c>
      <c r="E6" s="22">
        <v>266</v>
      </c>
      <c r="F6" s="86">
        <v>226240.26199999999</v>
      </c>
      <c r="G6" s="23">
        <v>210933.80300000001</v>
      </c>
      <c r="H6" s="75">
        <v>15306.459000000001</v>
      </c>
    </row>
    <row r="7" spans="1:9" x14ac:dyDescent="0.25">
      <c r="A7" s="74" t="s">
        <v>32</v>
      </c>
      <c r="B7" s="20">
        <v>95590358666</v>
      </c>
      <c r="C7" s="21" t="s">
        <v>106</v>
      </c>
      <c r="D7" s="21" t="s">
        <v>107</v>
      </c>
      <c r="E7" s="22">
        <v>305</v>
      </c>
      <c r="F7" s="86">
        <v>208351.08</v>
      </c>
      <c r="G7" s="23">
        <v>199703.02100000001</v>
      </c>
      <c r="H7" s="75">
        <v>15321.706</v>
      </c>
    </row>
    <row r="8" spans="1:9" x14ac:dyDescent="0.25">
      <c r="A8" s="74" t="s">
        <v>33</v>
      </c>
      <c r="B8" s="20">
        <v>83535297393</v>
      </c>
      <c r="C8" s="21" t="s">
        <v>66</v>
      </c>
      <c r="D8" s="21" t="s">
        <v>53</v>
      </c>
      <c r="E8" s="22">
        <v>272</v>
      </c>
      <c r="F8" s="86">
        <v>190743.66200000001</v>
      </c>
      <c r="G8" s="23">
        <v>159550.076</v>
      </c>
      <c r="H8" s="75">
        <v>31193.585999999999</v>
      </c>
    </row>
    <row r="9" spans="1:9" x14ac:dyDescent="0.25">
      <c r="A9" s="74" t="s">
        <v>34</v>
      </c>
      <c r="B9" s="20">
        <v>98319803940</v>
      </c>
      <c r="C9" s="21" t="s">
        <v>67</v>
      </c>
      <c r="D9" s="21" t="s">
        <v>108</v>
      </c>
      <c r="E9" s="22">
        <v>158</v>
      </c>
      <c r="F9" s="86">
        <v>186931.74400000001</v>
      </c>
      <c r="G9" s="23">
        <v>181515.82199999999</v>
      </c>
      <c r="H9" s="75">
        <v>4222.2280000000001</v>
      </c>
    </row>
    <row r="10" spans="1:9" x14ac:dyDescent="0.25">
      <c r="A10" s="74" t="s">
        <v>35</v>
      </c>
      <c r="B10" s="20">
        <v>18250638100</v>
      </c>
      <c r="C10" s="49" t="s">
        <v>109</v>
      </c>
      <c r="D10" s="21" t="s">
        <v>58</v>
      </c>
      <c r="E10" s="22">
        <v>128</v>
      </c>
      <c r="F10" s="86">
        <v>173619.38399999999</v>
      </c>
      <c r="G10" s="23">
        <v>152626.18599999999</v>
      </c>
      <c r="H10" s="75">
        <v>17360.355</v>
      </c>
    </row>
    <row r="11" spans="1:9" x14ac:dyDescent="0.25">
      <c r="A11" s="74" t="s">
        <v>36</v>
      </c>
      <c r="B11" s="20">
        <v>99654943646</v>
      </c>
      <c r="C11" s="21" t="s">
        <v>63</v>
      </c>
      <c r="D11" s="21" t="s">
        <v>54</v>
      </c>
      <c r="E11" s="22">
        <v>219</v>
      </c>
      <c r="F11" s="86">
        <v>167391.095</v>
      </c>
      <c r="G11" s="23">
        <v>159439.39799999999</v>
      </c>
      <c r="H11" s="75">
        <v>6886.4380000000001</v>
      </c>
    </row>
    <row r="12" spans="1:9" x14ac:dyDescent="0.25">
      <c r="A12" s="74" t="s">
        <v>37</v>
      </c>
      <c r="B12" s="20">
        <v>22560308450</v>
      </c>
      <c r="C12" s="21" t="s">
        <v>69</v>
      </c>
      <c r="D12" s="21" t="s">
        <v>56</v>
      </c>
      <c r="E12" s="22">
        <v>189</v>
      </c>
      <c r="F12" s="86">
        <v>135771.99299999999</v>
      </c>
      <c r="G12" s="23">
        <v>132285.96400000001</v>
      </c>
      <c r="H12" s="75">
        <v>3253.029</v>
      </c>
    </row>
    <row r="13" spans="1:9" x14ac:dyDescent="0.25">
      <c r="A13" s="74" t="s">
        <v>38</v>
      </c>
      <c r="B13" s="20">
        <v>44566331436</v>
      </c>
      <c r="C13" s="21" t="s">
        <v>61</v>
      </c>
      <c r="D13" s="21" t="s">
        <v>57</v>
      </c>
      <c r="E13" s="22">
        <v>18</v>
      </c>
      <c r="F13" s="86">
        <v>116712.452</v>
      </c>
      <c r="G13" s="23">
        <v>104518.356</v>
      </c>
      <c r="H13" s="75">
        <v>9949.5609999999997</v>
      </c>
    </row>
    <row r="14" spans="1:9" x14ac:dyDescent="0.25">
      <c r="A14" s="74" t="s">
        <v>39</v>
      </c>
      <c r="B14" s="20">
        <v>35664744425</v>
      </c>
      <c r="C14" s="21" t="s">
        <v>110</v>
      </c>
      <c r="D14" s="21" t="s">
        <v>111</v>
      </c>
      <c r="E14" s="22">
        <v>126</v>
      </c>
      <c r="F14" s="86">
        <v>111136.99400000001</v>
      </c>
      <c r="G14" s="23">
        <v>102404.925</v>
      </c>
      <c r="H14" s="75">
        <v>7139.8940000000002</v>
      </c>
    </row>
    <row r="15" spans="1:9" x14ac:dyDescent="0.25">
      <c r="A15" s="74" t="s">
        <v>40</v>
      </c>
      <c r="B15" s="20">
        <v>43157936253</v>
      </c>
      <c r="C15" s="21" t="s">
        <v>68</v>
      </c>
      <c r="D15" s="21" t="s">
        <v>55</v>
      </c>
      <c r="E15" s="22">
        <v>70</v>
      </c>
      <c r="F15" s="86">
        <v>110095.477</v>
      </c>
      <c r="G15" s="23">
        <v>109222.909</v>
      </c>
      <c r="H15" s="75">
        <v>584.06299999999999</v>
      </c>
    </row>
    <row r="16" spans="1:9" ht="15" customHeight="1" x14ac:dyDescent="0.25">
      <c r="A16" s="128" t="s">
        <v>65</v>
      </c>
      <c r="B16" s="129"/>
      <c r="C16" s="129"/>
      <c r="D16" s="130"/>
      <c r="E16" s="76">
        <f>SUM(E6:E15)</f>
        <v>1751</v>
      </c>
      <c r="F16" s="76">
        <f t="shared" ref="F16:H16" si="0">SUM(F6:F15)</f>
        <v>1626994.1429999999</v>
      </c>
      <c r="G16" s="76">
        <f>SUM(G6:G15)</f>
        <v>1512200.46</v>
      </c>
      <c r="H16" s="77">
        <f t="shared" si="0"/>
        <v>111217.31899999999</v>
      </c>
    </row>
    <row r="17" spans="1:7" x14ac:dyDescent="0.25">
      <c r="A17" s="25" t="s">
        <v>73</v>
      </c>
      <c r="B17" s="25"/>
      <c r="C17" s="25"/>
      <c r="D17" s="25"/>
      <c r="E17" s="25"/>
      <c r="F17" s="25"/>
      <c r="G17" s="25"/>
    </row>
  </sheetData>
  <mergeCells count="2">
    <mergeCell ref="A4:H4"/>
    <mergeCell ref="A16:D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Tablica1a</vt:lpstr>
      <vt:lpstr>Tablica 1</vt:lpstr>
      <vt:lpstr>Grafikon 1</vt:lpstr>
      <vt:lpstr>Grafikon 2 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2019-09-19T07:59:34Z</dcterms:created>
  <dcterms:modified xsi:type="dcterms:W3CDTF">2021-09-24T05:29:49Z</dcterms:modified>
</cp:coreProperties>
</file>