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tabRatio="934"/>
  </bookViews>
  <sheets>
    <sheet name="Tablica 1" sheetId="4" r:id="rId1"/>
    <sheet name="TOP 20 broj zaposlenih" sheetId="10" r:id="rId2"/>
    <sheet name="Grafikon 1" sheetId="9" r:id="rId3"/>
    <sheet name="Tablica 2" sheetId="11" r:id="rId4"/>
    <sheet name="Tablica 3" sheetId="13" r:id="rId5"/>
    <sheet name="Tablica 4" sheetId="15" r:id="rId6"/>
    <sheet name="Tablica 5" sheetId="17" r:id="rId7"/>
  </sheets>
  <definedNames>
    <definedName name="_ftn1" localSheetId="0">'Tablica 1'!$A$26</definedName>
    <definedName name="_ftn2" localSheetId="3">'Tablica 2'!#REF!</definedName>
    <definedName name="_ftnref1" localSheetId="0">'Tablica 1'!#REF!</definedName>
    <definedName name="_ftnref2" localSheetId="3">'Tablica 2'!$C$8</definedName>
    <definedName name="_ftnref3" localSheetId="3">'Tablica 2'!$C$9</definedName>
    <definedName name="_ftnref4" localSheetId="3">'Tablica 2'!$C$10</definedName>
    <definedName name="_ftnref5" localSheetId="3">'Tablica 2'!$C$11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7" i="11" l="1"/>
  <c r="F17" i="11"/>
  <c r="G17" i="11"/>
  <c r="C23" i="10"/>
  <c r="L23" i="10"/>
  <c r="I23" i="10"/>
  <c r="F23" i="10"/>
  <c r="G16" i="17" l="1"/>
  <c r="F16" i="17"/>
  <c r="E16" i="17"/>
  <c r="G16" i="15"/>
  <c r="F16" i="15"/>
  <c r="E16" i="15"/>
  <c r="G16" i="13"/>
  <c r="F16" i="13"/>
  <c r="E16" i="13"/>
</calcChain>
</file>

<file path=xl/sharedStrings.xml><?xml version="1.0" encoding="utf-8"?>
<sst xmlns="http://schemas.openxmlformats.org/spreadsheetml/2006/main" count="335" uniqueCount="171">
  <si>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</si>
  <si>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</si>
  <si>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</si>
  <si>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</si>
  <si>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</si>
  <si>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</si>
  <si>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</si>
  <si>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</si>
  <si>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</si>
  <si>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</si>
  <si>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</si>
  <si>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</si>
  <si>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</si>
  <si>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</si>
  <si>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</si>
  <si>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</si>
  <si>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r>
      <t>I - Djelatnost pružanja smještaja te pripreme i usluživanja hrane</t>
    </r>
    <r>
      <rPr>
        <b/>
        <sz val="8"/>
        <color rgb="FFFFFFFF"/>
        <rFont val="Calibri"/>
        <family val="2"/>
        <charset val="238"/>
      </rPr>
      <t>¹</t>
    </r>
    <r>
      <rPr>
        <b/>
        <sz val="8"/>
        <color rgb="FFFFFFFF"/>
        <rFont val="Arial"/>
        <family val="2"/>
        <charset val="238"/>
      </rPr>
      <t xml:space="preserve">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</si>
  <si>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OIB</t>
  </si>
  <si>
    <t>Zagreb</t>
  </si>
  <si>
    <t>HUP-ZAGREB d.d.</t>
  </si>
  <si>
    <t>Opatija</t>
  </si>
  <si>
    <t>Šibenik</t>
  </si>
  <si>
    <t>ARENATURIST d.d.</t>
  </si>
  <si>
    <t>Dubrovnik</t>
  </si>
  <si>
    <t>Pula</t>
  </si>
  <si>
    <t>Poreč</t>
  </si>
  <si>
    <t>MAISTRA d.d.</t>
  </si>
  <si>
    <t>Rovinj</t>
  </si>
  <si>
    <t>Mali Lošinj</t>
  </si>
  <si>
    <t>Umag</t>
  </si>
  <si>
    <t xml:space="preserve">Broj zaposlenih kod poduzetnika s rang lista TOP 20 po broju zaposlenih </t>
  </si>
  <si>
    <t>Broj zaposlenih kod top 20 poduzetnika</t>
  </si>
  <si>
    <t>Broj zaposlenih kod poduzetnika u djelatnosti pružanja smještaja te pripreme i usluživanja hrane</t>
  </si>
  <si>
    <t>RIVIERA HOLDING d.d.</t>
  </si>
  <si>
    <t>PLAVA LAGUNA d.d.</t>
  </si>
  <si>
    <t>ISTRATURIST UMAG d.d.</t>
  </si>
  <si>
    <t>JADRANKA d.d.</t>
  </si>
  <si>
    <t>SUNČANI HVAR d.d.</t>
  </si>
  <si>
    <t>TURISTHOTEL d.d.</t>
  </si>
  <si>
    <t>SOLARIS d.d.</t>
  </si>
  <si>
    <t>IMPERIAL d.d.</t>
  </si>
  <si>
    <t>VALALTA d.o.o.</t>
  </si>
  <si>
    <t>HOTELI CAVTAT d.d.</t>
  </si>
  <si>
    <t>GLOBALNA HRANA d.o.o.</t>
  </si>
  <si>
    <t>JADRANSKI LUKSUZNI HOTELI d.d.</t>
  </si>
  <si>
    <t>Naziv poduzetnika</t>
  </si>
  <si>
    <t>Broj zaposlenih</t>
  </si>
  <si>
    <t>Dobit ili gubitak razdoblja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</si>
  <si>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</si>
  <si>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</si>
  <si>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</si>
  <si>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</si>
  <si>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</si>
  <si>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</si>
  <si>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</si>
  <si>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</si>
  <si>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</si>
  <si>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</si>
  <si>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Fina, Registar godišnjih financijskih izvještaja, obrada GFI-a za 2013. godinu</t>
  </si>
  <si>
    <t>LIBURNIA RIVIERA HOTELI d.d.</t>
  </si>
  <si>
    <r>
      <t>RIVIERA POREČ d.d.</t>
    </r>
    <r>
      <rPr>
        <sz val="9"/>
        <color rgb="FF244061"/>
        <rFont val="Calibri"/>
        <family val="2"/>
        <charset val="238"/>
      </rPr>
      <t>¹</t>
    </r>
  </si>
  <si>
    <r>
      <t>VALAMAR RIVIERA d.d.</t>
    </r>
    <r>
      <rPr>
        <sz val="9"/>
        <color rgb="FF244061"/>
        <rFont val="Calibri"/>
        <family val="2"/>
        <charset val="238"/>
      </rPr>
      <t>¹</t>
    </r>
  </si>
  <si>
    <r>
      <t>Investicije u novu dugotrajnu imovinu</t>
    </r>
    <r>
      <rPr>
        <sz val="9"/>
        <color rgb="FF00325A"/>
        <rFont val="Calibri"/>
        <family val="2"/>
        <charset val="238"/>
      </rPr>
      <t>²</t>
    </r>
  </si>
  <si>
    <t>(iznosi u tisućama kuna, prosječne plaće u kunama)</t>
  </si>
  <si>
    <t>(iznosi u tisućama kuna)</t>
  </si>
  <si>
    <t xml:space="preserve">Sjedište </t>
  </si>
  <si>
    <t>Ukupni prihodi</t>
  </si>
  <si>
    <t>Sjedište</t>
  </si>
  <si>
    <t>¹ (NKD 2002) Područje djelatnosti H - Hoteli i restorani s promjenom nacionalne kvalifikacije djelatnosti definira se u (NKD 2007) područje djelatnosti I - Djelatnost pružanja smještaja te pripreme i usluživanja hrane. NKD 2007 stupa na snagu 1. siječnja 2008. godine (NN 58/2007).</t>
  </si>
  <si>
    <t>PLETER-USLUGE d.o.o.</t>
  </si>
  <si>
    <t>JADRANKA HOTELI d.o.o.</t>
  </si>
  <si>
    <t>ILIRIJA d.d.</t>
  </si>
  <si>
    <t>LAGUNA NOVIGRAD d.d.</t>
  </si>
  <si>
    <t>ARENA HOSPITALITY GROUP d.d.</t>
  </si>
  <si>
    <t>IMPERIAL RIVIERA d.d.</t>
  </si>
  <si>
    <t>SVPETRVS HOTELI d.d.</t>
  </si>
  <si>
    <t xml:space="preserve">MB ili OIB </t>
  </si>
  <si>
    <t>Naziv društva</t>
  </si>
  <si>
    <t xml:space="preserve">TURISTHOTEL d.d. </t>
  </si>
  <si>
    <t>03474780</t>
  </si>
  <si>
    <t>03474771</t>
  </si>
  <si>
    <t>03052745</t>
  </si>
  <si>
    <t>03092097</t>
  </si>
  <si>
    <t>03283291</t>
  </si>
  <si>
    <t>03045226</t>
  </si>
  <si>
    <t>03166619</t>
  </si>
  <si>
    <t>03136582</t>
  </si>
  <si>
    <t>03054578</t>
  </si>
  <si>
    <t>03076032</t>
  </si>
  <si>
    <t>03075338</t>
  </si>
  <si>
    <t>03303276</t>
  </si>
  <si>
    <t>03044572</t>
  </si>
  <si>
    <t>01350161</t>
  </si>
  <si>
    <t>03706133</t>
  </si>
  <si>
    <t>03426980</t>
  </si>
  <si>
    <t>03203263</t>
  </si>
  <si>
    <t>01596764</t>
  </si>
  <si>
    <t>03171787</t>
  </si>
  <si>
    <t>03302989</t>
  </si>
  <si>
    <t>Konsolidirani fin. rez. – dobit (+) ili gubitak (-) raz.</t>
  </si>
  <si>
    <t>2004.</t>
  </si>
  <si>
    <t>2009.</t>
  </si>
  <si>
    <t>2014.</t>
  </si>
  <si>
    <t>2020.</t>
  </si>
  <si>
    <t>Izvor: Fina, Registar godišnjih financijskih izvještaja, obrada GFI-a za 2004., 2009., 2014. i 2020. godinu</t>
  </si>
  <si>
    <r>
      <t xml:space="preserve">1 </t>
    </r>
    <r>
      <rPr>
        <sz val="8.5"/>
        <color theme="4" tint="-0.499984740745262"/>
        <rFont val="Arial"/>
        <family val="2"/>
        <charset val="238"/>
      </rPr>
      <t>(NKD 2002) Područje djelatnosti H - Hoteli i restorani s promjenom nacionalne kvalifikacije djelatnosti definira se u (NKD 2007) područje djelatnosti I - Djelatnost pružanja smještaja te pripreme i usluživanja hrane. NKD 2007 stupa na snagu 1. siječnja 2008. godine (NN 58/2007).</t>
    </r>
  </si>
  <si>
    <r>
      <t xml:space="preserve">2 </t>
    </r>
    <r>
      <rPr>
        <sz val="8.5"/>
        <color theme="4" tint="-0.499984740745262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- 2020.</t>
    </r>
  </si>
  <si>
    <r>
      <t xml:space="preserve">Tablica 1. </t>
    </r>
    <r>
      <rPr>
        <sz val="9"/>
        <color theme="4" tint="-0.499984740745262"/>
        <rFont val="Arial"/>
        <family val="2"/>
        <charset val="238"/>
      </rPr>
      <t>Osnovni financijski rezultati poslovanja poduzetnika u djelatnosti pružanja smještaja te pripreme i usluživanja hrane – presjek 2004.-2009.-2014.-2020. godina</t>
    </r>
  </si>
  <si>
    <t>Rang lista TOP 20 po broju zaposlenih u 2004.</t>
  </si>
  <si>
    <t>Rang lista TOP 20 po broju zaposlenih u 2009.</t>
  </si>
  <si>
    <t>Rang lista TOP 20 po broju zaposlenih u 2014.</t>
  </si>
  <si>
    <t>Rang lista TOP 20 po broju zaposlenih u 2020.</t>
  </si>
  <si>
    <t>VRATA STAROG GRADA d.o.o.</t>
  </si>
  <si>
    <t>DUBROVNIK-BABIN KUK d.d.</t>
  </si>
  <si>
    <r>
      <t xml:space="preserve">Tablica 2. </t>
    </r>
    <r>
      <rPr>
        <sz val="9"/>
        <color rgb="FF244061"/>
        <rFont val="Arial"/>
        <family val="2"/>
        <charset val="238"/>
      </rPr>
      <t xml:space="preserve">Top 10 poduzetnika prema ukupnim prihodima </t>
    </r>
    <r>
      <rPr>
        <u/>
        <sz val="9"/>
        <color rgb="FF244061"/>
        <rFont val="Arial"/>
        <family val="2"/>
        <charset val="238"/>
      </rPr>
      <t>u 2004. godini</t>
    </r>
    <r>
      <rPr>
        <sz val="9"/>
        <color rgb="FF244061"/>
        <rFont val="Arial"/>
        <family val="2"/>
        <charset val="238"/>
      </rPr>
      <t xml:space="preserve"> u području djelatnosti H - Hoteli i restorani, prema NKD-u 2002. </t>
    </r>
    <r>
      <rPr>
        <sz val="9"/>
        <color rgb="FF244061"/>
        <rFont val="Calibri"/>
        <family val="2"/>
        <charset val="238"/>
      </rPr>
      <t>¹</t>
    </r>
  </si>
  <si>
    <t>Rang prihod 2004.</t>
  </si>
  <si>
    <t>Vrsar</t>
  </si>
  <si>
    <t>JADRAN-TURIST ROVINJ d.d.²</t>
  </si>
  <si>
    <t>VALALTA d.o.o.³</t>
  </si>
  <si>
    <t>² Trgovački sud u Rijeci - stalna služba u Pazinu brisao je subjekt pod nazivom JADRAN - TURIST ROVINJ, hotelijerstvo, turizam, trgovina i proizvodnja, d.d. dana 19. ožujka 2012. rješenjem Tt-12/1644-2. Izvor: Sudski registar, www.sudreg.pravosudje.hr, preuzeto 16. rujna 2021. godine.</t>
  </si>
  <si>
    <r>
      <t>ANITA d.d.</t>
    </r>
    <r>
      <rPr>
        <sz val="9"/>
        <color rgb="FF244061"/>
        <rFont val="Calibri"/>
        <family val="2"/>
        <charset val="238"/>
      </rPr>
      <t>⁴</t>
    </r>
  </si>
  <si>
    <r>
      <t>CASTELLUM d.o.o.</t>
    </r>
    <r>
      <rPr>
        <sz val="9"/>
        <color rgb="FF244061"/>
        <rFont val="Calibri"/>
        <family val="2"/>
        <charset val="238"/>
      </rPr>
      <t>⁵</t>
    </r>
  </si>
  <si>
    <t>³ Društvo je 21. kolovoza 2003. promijenilo naziv iz VALALTA d.d., ugostiteljstvo, turizam, trgovina, proizvodnja i uvoz-izvoz u VALALTA društvo s ograničenom odgovornošću za ugostiteljstvo, turizam, trgovinu, proizvodnju i uvoz-izvoz Rovinj (VALALTA d.o.o. Rovinj). Izvor: Sudski registar, www.sudreg.pravosudje.hr, preuzeto preuzeto 16. rujna 2021. godine.</t>
  </si>
  <si>
    <t>⁴ Trgovački sud u Rijeci - stalna služba u Pazinu brisao je ovaj subjekt pod nazivom ANITA dioničko društvo za hotelijerstvo, turizam i trgovinu, dana 19. ožujka 2012 rješenjem Tt-12/1645-2. Izvor: Sudski registar, www.sudreg.pravosudje.hr, preuzeto 16. rujna 2021. godine.</t>
  </si>
  <si>
    <t>⁵ Trgovački sud u Zagrebu brisao je ovaj subjekt pod nazivom CASTELLUM d.o.o. za poslovanje nekretninama, graditeljstvo i turizam, dana 21. veljače 2011. rješenjem Tt-11/2242-1. Izvor: Sudski registar, www.sudreg.pravosudje.hr, preuzeto 16. rujna 2021. godine.</t>
  </si>
  <si>
    <t>Izvor: Fina, Registar godišnjih financijskih izvještaja, obrada GFI-a za 2004. godinu</t>
  </si>
  <si>
    <t>PLETER - USLUGE d.o.o.</t>
  </si>
  <si>
    <t>DUBROVAČKI VRTOVI SUNCA d.o.o.</t>
  </si>
  <si>
    <t>CENTAR ŠKOJO d.o.o.</t>
  </si>
  <si>
    <t>GRAND HOTEL LAV d.o.o.</t>
  </si>
  <si>
    <r>
      <t xml:space="preserve">Tablica 3. </t>
    </r>
    <r>
      <rPr>
        <sz val="9"/>
        <color rgb="FF244061"/>
        <rFont val="Arial"/>
        <family val="2"/>
        <charset val="238"/>
      </rPr>
      <t xml:space="preserve">Top 10 poduzetnika prema ukupnim prihodima </t>
    </r>
    <r>
      <rPr>
        <u/>
        <sz val="9"/>
        <color rgb="FF244061"/>
        <rFont val="Arial"/>
        <family val="2"/>
        <charset val="238"/>
      </rPr>
      <t xml:space="preserve">u 2009.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</si>
  <si>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t>Izvor: Fina, Registar godišnjih financijskih izvještaja, obrada GFI-a za 2009. godinu</t>
  </si>
  <si>
    <t>Rang prihod 2009.</t>
  </si>
  <si>
    <t>¹ Društvo je 29. prosinca 2006. promijenilo naziv iz RIVIERA HOLDING d.d. u RIVIERA POREČ d.d.. Izvor: Sudski registar, www.sudreg.pravosudje.hr, preuzeto 16. rujna 2021. godine.</t>
  </si>
  <si>
    <r>
      <rPr>
        <sz val="8"/>
        <color rgb="FF1F497D"/>
        <rFont val="Calibri"/>
        <family val="2"/>
        <charset val="238"/>
      </rPr>
      <t>²</t>
    </r>
    <r>
      <rPr>
        <sz val="8"/>
        <color rgb="FF1F497D"/>
        <rFont val="Arial"/>
        <family val="2"/>
        <charset val="238"/>
      </rPr>
      <t xml:space="preserve"> Društvo je 2. srpnja 2010. promijenilo naziv iz MCDONALD'S HRVATSKA d.o.o. u GLOBALNA HRANA d.o.o.. Izvor: Sudski registar, www.sudreg.pravosudje.hr, preuzeto 16. rujna 2021. godine.</t>
    </r>
  </si>
  <si>
    <r>
      <rPr>
        <sz val="8"/>
        <color rgb="FF1F497D"/>
        <rFont val="Calibri"/>
        <family val="2"/>
        <charset val="238"/>
      </rPr>
      <t>³</t>
    </r>
    <r>
      <rPr>
        <sz val="8"/>
        <color rgb="FF1F497D"/>
        <rFont val="Arial"/>
        <family val="2"/>
        <charset val="238"/>
      </rPr>
      <t xml:space="preserve"> Društvo je 20. rujna 2007. promijenilo naziv iz VALALTA društvo s ograničenom odgovornošću za ugostiteljstvo, turizam, trgovinu, proizvodnju i uvoz-izvoz Rovinj (VALALTA d.o.o. Rovinj) u VALALTA društvo s ograničenom odgovornošću za ugostiteljstvo, turizam, trgovina, proizvodnja i vjetroenergija, Rovinj. Izvor: Sudski registar, www.sudreg.pravosudje.hr, preuzeto 16. rujna 2021. godine.</t>
    </r>
  </si>
  <si>
    <r>
      <t>MCDONALD'S HRVATSKA d.o.o.</t>
    </r>
    <r>
      <rPr>
        <sz val="9"/>
        <color rgb="FF244061"/>
        <rFont val="Calibri"/>
        <family val="2"/>
        <charset val="238"/>
      </rPr>
      <t>²</t>
    </r>
  </si>
  <si>
    <r>
      <t>VALALTA d.o.o.</t>
    </r>
    <r>
      <rPr>
        <sz val="9"/>
        <color rgb="FF244061"/>
        <rFont val="Calibri"/>
        <family val="2"/>
        <charset val="238"/>
      </rPr>
      <t>³</t>
    </r>
  </si>
  <si>
    <r>
      <t xml:space="preserve">Tablica 4. </t>
    </r>
    <r>
      <rPr>
        <sz val="9"/>
        <color rgb="FF244061"/>
        <rFont val="Arial"/>
        <family val="2"/>
        <charset val="238"/>
      </rPr>
      <t xml:space="preserve">Top 10 poduzetnika prema ukupnim prihodima </t>
    </r>
    <r>
      <rPr>
        <u/>
        <sz val="9"/>
        <color rgb="FF244061"/>
        <rFont val="Arial"/>
        <family val="2"/>
        <charset val="238"/>
      </rPr>
      <t xml:space="preserve">u 2014.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</si>
  <si>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t>Rang prihod 2014.</t>
  </si>
  <si>
    <t>VALAMAR RIVIERA d.d.</t>
  </si>
  <si>
    <t>MILENIJ HOTELI d.o.o.</t>
  </si>
  <si>
    <t>SUNCE HOTELI d.d.</t>
  </si>
  <si>
    <t>JADRANKA TURIZAM d.o.o.</t>
  </si>
  <si>
    <t>JADRAN d.d.</t>
  </si>
  <si>
    <t>DECENTIA d.o.o.</t>
  </si>
  <si>
    <r>
      <t xml:space="preserve">Tablica 5. </t>
    </r>
    <r>
      <rPr>
        <sz val="9"/>
        <color rgb="FF244061"/>
        <rFont val="Arial"/>
        <family val="2"/>
        <charset val="238"/>
      </rPr>
      <t xml:space="preserve">Top 10 poduzetnika prema ukupnim prihodima </t>
    </r>
    <r>
      <rPr>
        <u/>
        <sz val="9"/>
        <color rgb="FF244061"/>
        <rFont val="Arial"/>
        <family val="2"/>
        <charset val="238"/>
      </rPr>
      <t xml:space="preserve">u 2020.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</si>
  <si>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t>Rang prihod 2020.</t>
  </si>
  <si>
    <t>Izvor: Fina, Registar godišnjih financijskih izvještaja, obrada GFI-a za 2020. godinu</t>
  </si>
  <si>
    <t>Buići</t>
  </si>
  <si>
    <t>Veliko Polje</t>
  </si>
  <si>
    <t>06916431329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</si>
  <si>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Društvo je 27. ožujka 2017. promijenilo naziv iz ARENATURIST d.d. u ARENA HOSPITALITY GROUP d.d.. Izvor: Sudski registar, www.sudreg.pravosudje.hr, preuzeto 16. rujna 2021. godine.</t>
    </r>
  </si>
  <si>
    <r>
      <t>ARENA HOSPITALITY GROUP d.d.</t>
    </r>
    <r>
      <rPr>
        <sz val="9"/>
        <color rgb="FF244061"/>
        <rFont val="Calibri"/>
        <family val="2"/>
        <charset val="238"/>
      </rPr>
      <t>¹</t>
    </r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</si>
  <si>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Broj zaposlenih kod poduzetnika u djelatnosti pružanja smještaja te pripreme i usluživanja hrane – presjek 2004.-2009.-2014.-2020. g.</t>
    </r>
  </si>
  <si>
    <t>Ukupno top 10 poduzetnika u području I</t>
  </si>
  <si>
    <t>Ukupno svi poduzetnici u području djelatnosti I</t>
  </si>
  <si>
    <t>Ukupno top 10 poduzetnika u području H</t>
  </si>
  <si>
    <t>Ukupno svi poduzetnici u području djelatnosti H</t>
  </si>
  <si>
    <t>JADRAN-TURIST ROVINJ d.d.</t>
  </si>
  <si>
    <t>RABAC d.d.</t>
  </si>
  <si>
    <t>ŽELJEZNIČKO UGOSTITELJSTVO d.o.o.</t>
  </si>
  <si>
    <t>ANITA d.d.</t>
  </si>
  <si>
    <r>
      <t>HOTELI CROATIA d.d</t>
    </r>
    <r>
      <rPr>
        <vertAlign val="superscript"/>
        <sz val="9"/>
        <color theme="4" tint="-0.499984740745262"/>
        <rFont val="Arial"/>
        <family val="2"/>
        <charset val="238"/>
      </rPr>
      <t>.</t>
    </r>
  </si>
  <si>
    <t>RIVIERA POREČ d.d.</t>
  </si>
  <si>
    <t>MCDONALD'S HRVATSKA d.o.o.</t>
  </si>
  <si>
    <t>DUBROVNIK BABIN KUK d.d.</t>
  </si>
  <si>
    <t>ZLATNI RAT d.d.</t>
  </si>
  <si>
    <t>HOTELI BRELA d.d.</t>
  </si>
  <si>
    <t>HOTELI TUČEPI d.d.</t>
  </si>
  <si>
    <t>¹ Društvo je 31. kolovoza 2011. promijenilo naziv iz RIVIERA POREČ d.d. u RIVIERA ADRIA d.d., a 30. rujna 2014. iz RIVIERA ADRIA d.d. u VALAMAR RIVIERA d.d.. Izvor: Sudski registar, www.sudreg.pravosudje.hr, preuzeto 16. rujna 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</si>
</sst>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color rgb="FFFFFFFF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MS Sans Serif"/>
      <family val="2"/>
      <charset val="238"/>
    </font>
    <font>
      <sz val="9"/>
      <color rgb="FF244061"/>
      <name val="Calibri"/>
      <family val="2"/>
      <charset val="238"/>
    </font>
    <font>
      <sz val="8"/>
      <color rgb="FF1F497D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rgb="FF00325A"/>
      <name val="Calibri"/>
      <family val="2"/>
      <charset val="238"/>
    </font>
    <font>
      <sz val="8"/>
      <color rgb="FF244061"/>
      <name val="Arial"/>
      <family val="2"/>
      <charset val="238"/>
    </font>
    <font>
      <u/>
      <sz val="9"/>
      <color rgb="FF244061"/>
      <name val="Arial"/>
      <family val="2"/>
      <charset val="238"/>
    </font>
    <font>
      <sz val="8"/>
      <color rgb="FF1F497D"/>
      <name val="Calibri"/>
      <family val="2"/>
      <charset val="238"/>
    </font>
    <font>
      <vertAlign val="superscript"/>
      <sz val="9"/>
      <color theme="4" tint="-0.499984740745262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.5"/>
      <color theme="4" tint="-0.499984740745262"/>
      <name val="Arial"/>
      <family val="2"/>
      <charset val="238"/>
    </font>
    <font>
      <vertAlign val="superscript"/>
      <sz val="8.5"/>
      <color theme="4" tint="-0.49998474074526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12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0" xfId="0" applyNumberFormat="1"/>
    <xf numFmtId="0" fontId="6" fillId="0" borderId="0" xfId="0" applyFont="1" applyAlignment="1">
      <alignment vertical="center"/>
    </xf>
    <xf numFmtId="3" fontId="0" fillId="0" borderId="0" xfId="0" applyNumberFormat="1"/>
    <xf numFmtId="0" fontId="7" fillId="0" borderId="0" xfId="1" applyAlignment="1">
      <alignment vertical="center"/>
    </xf>
    <xf numFmtId="0" fontId="1" fillId="0" borderId="0" xfId="0" applyFont="1"/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5" borderId="2" xfId="7" applyFont="1" applyFill="1" applyBorder="1" applyAlignment="1">
      <alignment vertical="center"/>
    </xf>
    <xf numFmtId="0" fontId="17" fillId="5" borderId="2" xfId="8" applyFont="1" applyFill="1" applyBorder="1" applyAlignment="1">
      <alignment vertical="center"/>
    </xf>
    <xf numFmtId="0" fontId="17" fillId="5" borderId="2" xfId="0" applyFont="1" applyFill="1" applyBorder="1"/>
    <xf numFmtId="0" fontId="17" fillId="5" borderId="2" xfId="6" applyFont="1" applyFill="1" applyBorder="1" applyAlignment="1">
      <alignment vertical="center"/>
    </xf>
    <xf numFmtId="3" fontId="17" fillId="5" borderId="2" xfId="8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3" fontId="20" fillId="8" borderId="1" xfId="0" applyNumberFormat="1" applyFont="1" applyFill="1" applyBorder="1" applyAlignment="1">
      <alignment horizontal="right" vertical="center" wrapText="1"/>
    </xf>
    <xf numFmtId="3" fontId="22" fillId="8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6" fillId="2" borderId="1" xfId="0" applyFont="1" applyFill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17" fillId="9" borderId="2" xfId="8" applyFont="1" applyFill="1" applyBorder="1" applyAlignment="1">
      <alignment vertical="center"/>
    </xf>
    <xf numFmtId="3" fontId="17" fillId="9" borderId="2" xfId="8" applyNumberFormat="1" applyFont="1" applyFill="1" applyBorder="1" applyAlignment="1">
      <alignment horizontal="left" vertical="center"/>
    </xf>
    <xf numFmtId="0" fontId="17" fillId="10" borderId="2" xfId="8" applyFont="1" applyFill="1" applyBorder="1" applyAlignment="1">
      <alignment vertical="center"/>
    </xf>
    <xf numFmtId="3" fontId="17" fillId="11" borderId="2" xfId="8" applyNumberFormat="1" applyFont="1" applyFill="1" applyBorder="1" applyAlignment="1">
      <alignment horizontal="left" vertical="center"/>
    </xf>
    <xf numFmtId="0" fontId="17" fillId="11" borderId="2" xfId="8" applyFont="1" applyFill="1" applyBorder="1" applyAlignment="1">
      <alignment vertical="center"/>
    </xf>
    <xf numFmtId="0" fontId="17" fillId="11" borderId="2" xfId="7" applyFont="1" applyFill="1" applyBorder="1" applyAlignment="1">
      <alignment vertical="center"/>
    </xf>
    <xf numFmtId="3" fontId="18" fillId="3" borderId="4" xfId="0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17" fillId="12" borderId="2" xfId="8" applyFont="1" applyFill="1" applyBorder="1" applyAlignment="1">
      <alignment vertical="center"/>
    </xf>
    <xf numFmtId="0" fontId="17" fillId="13" borderId="2" xfId="8" applyFont="1" applyFill="1" applyBorder="1" applyAlignment="1">
      <alignment vertical="center"/>
    </xf>
    <xf numFmtId="0" fontId="17" fillId="14" borderId="2" xfId="8" applyFont="1" applyFill="1" applyBorder="1" applyAlignment="1">
      <alignment vertical="center"/>
    </xf>
    <xf numFmtId="0" fontId="35" fillId="0" borderId="0" xfId="0" applyFont="1"/>
    <xf numFmtId="0" fontId="17" fillId="14" borderId="5" xfId="7" applyFont="1" applyFill="1" applyBorder="1" applyAlignment="1">
      <alignment vertical="center"/>
    </xf>
    <xf numFmtId="0" fontId="17" fillId="14" borderId="5" xfId="8" applyFont="1" applyFill="1" applyBorder="1" applyAlignment="1">
      <alignment vertical="center"/>
    </xf>
    <xf numFmtId="1" fontId="18" fillId="3" borderId="4" xfId="0" applyNumberFormat="1" applyFont="1" applyFill="1" applyBorder="1" applyAlignment="1">
      <alignment vertical="center"/>
    </xf>
    <xf numFmtId="0" fontId="36" fillId="3" borderId="4" xfId="0" applyFont="1" applyFill="1" applyBorder="1" applyAlignment="1">
      <alignment vertical="center"/>
    </xf>
    <xf numFmtId="0" fontId="17" fillId="15" borderId="2" xfId="7" applyFont="1" applyFill="1" applyBorder="1" applyAlignment="1">
      <alignment vertical="center"/>
    </xf>
    <xf numFmtId="0" fontId="17" fillId="12" borderId="2" xfId="7" applyFont="1" applyFill="1" applyBorder="1" applyAlignment="1">
      <alignment vertical="center"/>
    </xf>
    <xf numFmtId="0" fontId="17" fillId="13" borderId="2" xfId="7" applyFont="1" applyFill="1" applyBorder="1" applyAlignment="1">
      <alignment vertical="center"/>
    </xf>
    <xf numFmtId="0" fontId="17" fillId="16" borderId="2" xfId="7" applyFont="1" applyFill="1" applyBorder="1" applyAlignment="1">
      <alignment vertical="center"/>
    </xf>
    <xf numFmtId="0" fontId="17" fillId="16" borderId="2" xfId="8" applyFont="1" applyFill="1" applyBorder="1" applyAlignment="1">
      <alignment vertical="center"/>
    </xf>
    <xf numFmtId="3" fontId="17" fillId="16" borderId="2" xfId="8" applyNumberFormat="1" applyFont="1" applyFill="1" applyBorder="1" applyAlignment="1">
      <alignment horizontal="left" vertical="center"/>
    </xf>
    <xf numFmtId="3" fontId="17" fillId="12" borderId="2" xfId="8" applyNumberFormat="1" applyFont="1" applyFill="1" applyBorder="1" applyAlignment="1">
      <alignment horizontal="left" vertical="center"/>
    </xf>
    <xf numFmtId="0" fontId="17" fillId="12" borderId="2" xfId="6" applyFont="1" applyFill="1" applyBorder="1" applyAlignment="1">
      <alignment vertical="center"/>
    </xf>
    <xf numFmtId="3" fontId="17" fillId="13" borderId="2" xfId="8" applyNumberFormat="1" applyFont="1" applyFill="1" applyBorder="1" applyAlignment="1">
      <alignment horizontal="left" vertical="center"/>
    </xf>
    <xf numFmtId="0" fontId="17" fillId="15" borderId="2" xfId="8" applyFont="1" applyFill="1" applyBorder="1" applyAlignment="1">
      <alignment vertical="center"/>
    </xf>
    <xf numFmtId="3" fontId="17" fillId="15" borderId="2" xfId="8" applyNumberFormat="1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8" fillId="7" borderId="3" xfId="0" applyFont="1" applyFill="1" applyBorder="1"/>
    <xf numFmtId="0" fontId="39" fillId="7" borderId="3" xfId="0" applyFont="1" applyFill="1" applyBorder="1" applyAlignment="1">
      <alignment horizontal="center" vertical="center"/>
    </xf>
    <xf numFmtId="0" fontId="16" fillId="4" borderId="6" xfId="6" applyFont="1" applyFill="1" applyBorder="1" applyAlignment="1">
      <alignment horizontal="left" vertical="center" wrapText="1"/>
    </xf>
    <xf numFmtId="3" fontId="16" fillId="5" borderId="6" xfId="0" applyNumberFormat="1" applyFont="1" applyFill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0" fontId="19" fillId="7" borderId="1" xfId="0" applyFont="1" applyFill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4" fillId="6" borderId="3" xfId="6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vertical="center"/>
    </xf>
    <xf numFmtId="3" fontId="17" fillId="0" borderId="6" xfId="7" applyNumberFormat="1" applyFont="1" applyFill="1" applyBorder="1" applyAlignment="1">
      <alignment horizontal="right" vertical="center"/>
    </xf>
    <xf numFmtId="1" fontId="17" fillId="0" borderId="6" xfId="7" applyNumberFormat="1" applyFont="1" applyFill="1" applyBorder="1" applyAlignment="1">
      <alignment horizontal="center" vertical="center"/>
    </xf>
    <xf numFmtId="3" fontId="17" fillId="0" borderId="6" xfId="8" applyNumberFormat="1" applyFont="1" applyFill="1" applyBorder="1" applyAlignment="1">
      <alignment horizontal="right" vertical="center"/>
    </xf>
    <xf numFmtId="1" fontId="17" fillId="0" borderId="6" xfId="8" applyNumberFormat="1" applyFont="1" applyFill="1" applyBorder="1" applyAlignment="1">
      <alignment horizontal="center" vertical="center"/>
    </xf>
    <xf numFmtId="3" fontId="17" fillId="0" borderId="6" xfId="8" applyNumberFormat="1" applyFont="1" applyFill="1" applyBorder="1" applyAlignment="1">
      <alignment horizontal="left" vertical="center"/>
    </xf>
    <xf numFmtId="0" fontId="17" fillId="0" borderId="6" xfId="8" applyFont="1" applyFill="1" applyBorder="1" applyAlignment="1">
      <alignment vertical="center"/>
    </xf>
    <xf numFmtId="3" fontId="17" fillId="0" borderId="6" xfId="6" applyNumberFormat="1" applyFont="1" applyFill="1" applyBorder="1" applyAlignment="1">
      <alignment horizontal="right" vertical="center"/>
    </xf>
    <xf numFmtId="0" fontId="17" fillId="0" borderId="6" xfId="6" applyFont="1" applyFill="1" applyBorder="1" applyAlignment="1">
      <alignment vertical="center"/>
    </xf>
    <xf numFmtId="1" fontId="17" fillId="0" borderId="6" xfId="8" applyNumberFormat="1" applyFont="1" applyFill="1" applyBorder="1" applyAlignment="1">
      <alignment horizontal="center" vertical="center" wrapText="1"/>
    </xf>
    <xf numFmtId="1" fontId="17" fillId="0" borderId="6" xfId="7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7" applyNumberFormat="1" applyFont="1" applyFill="1" applyBorder="1" applyAlignment="1">
      <alignment horizontal="center" vertical="center"/>
    </xf>
    <xf numFmtId="0" fontId="42" fillId="0" borderId="0" xfId="0" applyFont="1"/>
    <xf numFmtId="3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3" fillId="6" borderId="3" xfId="6" applyFont="1" applyFill="1" applyBorder="1" applyAlignment="1">
      <alignment horizontal="center" vertical="center"/>
    </xf>
    <xf numFmtId="0" fontId="14" fillId="7" borderId="3" xfId="0" applyFont="1" applyFill="1" applyBorder="1" applyAlignment="1"/>
    <xf numFmtId="0" fontId="14" fillId="7" borderId="8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3" fillId="6" borderId="3" xfId="6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wrapText="1"/>
    </xf>
    <xf numFmtId="0" fontId="19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1">
    <cellStyle name="Hiperveza" xfId="1" builtinId="8"/>
    <cellStyle name="Normalno" xfId="0" builtinId="0"/>
    <cellStyle name="Normalno 2" xfId="2"/>
    <cellStyle name="Normalno 3" xfId="4"/>
    <cellStyle name="Normalno 4" xfId="5"/>
    <cellStyle name="Normalno 5" xfId="9"/>
    <cellStyle name="Normalno 5 2" xfId="10"/>
    <cellStyle name="Normalno_Rang lista pod.2005" xfId="7"/>
    <cellStyle name="Normalno_Rang lista pod.2010" xfId="8"/>
    <cellStyle name="Normalno_Rang lista pod.2014" xfId="6"/>
    <cellStyle name="Obično_2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566969045384745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2004.</c:v>
                </c:pt>
                <c:pt idx="1">
                  <c:v>2009.</c:v>
                </c:pt>
                <c:pt idx="2">
                  <c:v>2014.</c:v>
                </c:pt>
                <c:pt idx="3">
                  <c:v>2020.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11986</c:v>
                </c:pt>
                <c:pt idx="1">
                  <c:v>11117</c:v>
                </c:pt>
                <c:pt idx="2">
                  <c:v>12775</c:v>
                </c:pt>
                <c:pt idx="3">
                  <c:v>13488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pružanja smještaja te pripreme i usluživanja hrane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2004.</c:v>
                </c:pt>
                <c:pt idx="1">
                  <c:v>2009.</c:v>
                </c:pt>
                <c:pt idx="2">
                  <c:v>2014.</c:v>
                </c:pt>
                <c:pt idx="3">
                  <c:v>2020.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35928</c:v>
                </c:pt>
                <c:pt idx="1">
                  <c:v>43547</c:v>
                </c:pt>
                <c:pt idx="2">
                  <c:v>53982</c:v>
                </c:pt>
                <c:pt idx="3">
                  <c:v>65147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1933184"/>
        <c:axId val="163004416"/>
      </c:barChart>
      <c:catAx>
        <c:axId val="21193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63004416"/>
        <c:crosses val="autoZero"/>
        <c:auto val="1"/>
        <c:lblAlgn val="ctr"/>
        <c:lblOffset val="100"/>
        <c:noMultiLvlLbl val="0"/>
      </c:catAx>
      <c:valAx>
        <c:axId val="163004416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21193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8627452549639"/>
          <c:y val="0.38284885620915032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21</xdr:row>
      <xdr:rowOff>100087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1485900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39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904875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209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abSelected="1" workbookViewId="0">
      <selection activeCell="A4" sqref="A4"/>
    </sheetView>
  </sheetViews>
  <sheetFormatPr defaultRowHeight="15" x14ac:dyDescent="0.25"/>
  <cols>
    <col min="1" max="1" width="41" customWidth="1"/>
    <col min="2" max="5" width="13.5703125" customWidth="1"/>
    <col min="7" max="7" width="9.85546875" bestFit="1" customWidth="1"/>
    <col min="9" max="9" width="10.85546875" bestFit="1" customWidth="1"/>
  </cols>
  <sheetData>
    <row r="3" spans="1:8" x14ac:dyDescent="0.25">
      <c r="A3" s="68" t="s">
        <v>107</v>
      </c>
    </row>
    <row r="4" spans="1:8" x14ac:dyDescent="0.25">
      <c r="C4" s="29" t="s">
        <v>63</v>
      </c>
    </row>
    <row r="5" spans="1:8" ht="15" customHeight="1" x14ac:dyDescent="0.25">
      <c r="A5" s="93" t="s">
        <v>0</v>
      </c>
      <c r="B5" s="93" t="s">
        <v>16</v>
      </c>
      <c r="C5" s="94"/>
      <c r="D5" s="94"/>
      <c r="E5" s="94"/>
    </row>
    <row r="6" spans="1:8" ht="12" customHeight="1" x14ac:dyDescent="0.25">
      <c r="A6" s="93"/>
      <c r="B6" s="94"/>
      <c r="C6" s="94"/>
      <c r="D6" s="94"/>
      <c r="E6" s="94"/>
    </row>
    <row r="7" spans="1:8" ht="15.75" customHeight="1" x14ac:dyDescent="0.25">
      <c r="A7" s="93"/>
      <c r="B7" s="59" t="s">
        <v>100</v>
      </c>
      <c r="C7" s="59" t="s">
        <v>101</v>
      </c>
      <c r="D7" s="59" t="s">
        <v>102</v>
      </c>
      <c r="E7" s="59" t="s">
        <v>103</v>
      </c>
      <c r="F7" s="2"/>
    </row>
    <row r="8" spans="1:8" x14ac:dyDescent="0.25">
      <c r="A8" s="24" t="s">
        <v>1</v>
      </c>
      <c r="B8" s="25">
        <v>2996</v>
      </c>
      <c r="C8" s="25">
        <v>4833</v>
      </c>
      <c r="D8" s="25">
        <v>7772</v>
      </c>
      <c r="E8" s="25">
        <v>13060</v>
      </c>
    </row>
    <row r="9" spans="1:8" x14ac:dyDescent="0.25">
      <c r="A9" s="24" t="s">
        <v>2</v>
      </c>
      <c r="B9" s="25">
        <v>1621</v>
      </c>
      <c r="C9" s="25">
        <v>2284</v>
      </c>
      <c r="D9" s="25">
        <v>4577</v>
      </c>
      <c r="E9" s="25">
        <v>4892</v>
      </c>
      <c r="F9" s="2"/>
    </row>
    <row r="10" spans="1:8" x14ac:dyDescent="0.25">
      <c r="A10" s="24" t="s">
        <v>3</v>
      </c>
      <c r="B10" s="25">
        <v>1375</v>
      </c>
      <c r="C10" s="25">
        <v>2549</v>
      </c>
      <c r="D10" s="25">
        <v>3195</v>
      </c>
      <c r="E10" s="25">
        <v>8168</v>
      </c>
      <c r="H10" s="89"/>
    </row>
    <row r="11" spans="1:8" x14ac:dyDescent="0.25">
      <c r="A11" s="24" t="s">
        <v>4</v>
      </c>
      <c r="B11" s="25">
        <v>35928</v>
      </c>
      <c r="C11" s="25">
        <v>43547</v>
      </c>
      <c r="D11" s="25">
        <v>53982</v>
      </c>
      <c r="E11" s="25">
        <v>65147</v>
      </c>
      <c r="F11" s="90"/>
      <c r="G11" s="3"/>
    </row>
    <row r="12" spans="1:8" x14ac:dyDescent="0.25">
      <c r="A12" s="24" t="s">
        <v>5</v>
      </c>
      <c r="B12" s="25">
        <v>9922573.6640000008</v>
      </c>
      <c r="C12" s="25">
        <v>12985718.798</v>
      </c>
      <c r="D12" s="25">
        <v>19054259.897</v>
      </c>
      <c r="E12" s="25">
        <v>17611874.127999999</v>
      </c>
      <c r="F12" s="5"/>
      <c r="G12" s="3"/>
    </row>
    <row r="13" spans="1:8" x14ac:dyDescent="0.25">
      <c r="A13" s="24" t="s">
        <v>6</v>
      </c>
      <c r="B13" s="25">
        <v>10180916.256999999</v>
      </c>
      <c r="C13" s="25">
        <v>13868412.424000001</v>
      </c>
      <c r="D13" s="25">
        <v>19366006.855</v>
      </c>
      <c r="E13" s="25">
        <v>21324441.416000001</v>
      </c>
      <c r="F13" s="2"/>
    </row>
    <row r="14" spans="1:8" x14ac:dyDescent="0.25">
      <c r="A14" s="24" t="s">
        <v>7</v>
      </c>
      <c r="B14" s="25">
        <v>792114.11600000004</v>
      </c>
      <c r="C14" s="25">
        <v>703075.37899999996</v>
      </c>
      <c r="D14" s="25">
        <v>1786313.818</v>
      </c>
      <c r="E14" s="25">
        <v>685727.89099999995</v>
      </c>
    </row>
    <row r="15" spans="1:8" x14ac:dyDescent="0.25">
      <c r="A15" s="24" t="s">
        <v>8</v>
      </c>
      <c r="B15" s="25">
        <v>1050456.716</v>
      </c>
      <c r="C15" s="25">
        <v>1585769.007</v>
      </c>
      <c r="D15" s="25">
        <v>2098060.7760000001</v>
      </c>
      <c r="E15" s="25">
        <v>4398295.1789999995</v>
      </c>
      <c r="F15" s="2"/>
    </row>
    <row r="16" spans="1:8" x14ac:dyDescent="0.25">
      <c r="A16" s="24" t="s">
        <v>9</v>
      </c>
      <c r="B16" s="25">
        <v>40009.756999999998</v>
      </c>
      <c r="C16" s="25">
        <v>106340.329</v>
      </c>
      <c r="D16" s="25">
        <v>182176.38</v>
      </c>
      <c r="E16" s="25">
        <v>-300834.87400000001</v>
      </c>
    </row>
    <row r="17" spans="1:8" x14ac:dyDescent="0.25">
      <c r="A17" s="24" t="s">
        <v>10</v>
      </c>
      <c r="B17" s="25">
        <v>752473.49399999995</v>
      </c>
      <c r="C17" s="25">
        <v>587243.51100000006</v>
      </c>
      <c r="D17" s="25">
        <v>1604190.253</v>
      </c>
      <c r="E17" s="25">
        <v>634284.58299999998</v>
      </c>
      <c r="F17" s="92"/>
    </row>
    <row r="18" spans="1:8" x14ac:dyDescent="0.25">
      <c r="A18" s="24" t="s">
        <v>11</v>
      </c>
      <c r="B18" s="25">
        <v>1050825.8559999999</v>
      </c>
      <c r="C18" s="25">
        <v>1576277.4709999999</v>
      </c>
      <c r="D18" s="25">
        <v>2098113.591</v>
      </c>
      <c r="E18" s="25">
        <v>4046016.997</v>
      </c>
      <c r="F18" s="3"/>
    </row>
    <row r="19" spans="1:8" x14ac:dyDescent="0.25">
      <c r="A19" s="26" t="s">
        <v>99</v>
      </c>
      <c r="B19" s="27">
        <v>-298352.36200000002</v>
      </c>
      <c r="C19" s="27">
        <v>-989033.96</v>
      </c>
      <c r="D19" s="27">
        <v>-493923.33799999999</v>
      </c>
      <c r="E19" s="27">
        <v>-3411732.4139999999</v>
      </c>
      <c r="F19" s="2"/>
    </row>
    <row r="20" spans="1:8" x14ac:dyDescent="0.25">
      <c r="A20" s="24" t="s">
        <v>12</v>
      </c>
      <c r="B20" s="25">
        <v>2855283.1329999999</v>
      </c>
      <c r="C20" s="25">
        <v>3778525.4350000001</v>
      </c>
      <c r="D20" s="25">
        <v>4911719.92</v>
      </c>
      <c r="E20" s="25">
        <v>2300899.5970000001</v>
      </c>
    </row>
    <row r="21" spans="1:8" x14ac:dyDescent="0.25">
      <c r="A21" s="24" t="s">
        <v>13</v>
      </c>
      <c r="B21" s="25">
        <v>453692.02799999999</v>
      </c>
      <c r="C21" s="25">
        <v>305911.49900000001</v>
      </c>
      <c r="D21" s="25">
        <v>285675.63799999998</v>
      </c>
      <c r="E21" s="25">
        <v>445595.16600000003</v>
      </c>
      <c r="F21" s="2"/>
    </row>
    <row r="22" spans="1:8" x14ac:dyDescent="0.25">
      <c r="A22" s="24" t="s">
        <v>14</v>
      </c>
      <c r="B22" s="25">
        <v>2401591.105</v>
      </c>
      <c r="C22" s="25">
        <v>3472613.9360000002</v>
      </c>
      <c r="D22" s="25">
        <v>4626044.2819999997</v>
      </c>
      <c r="E22" s="25">
        <v>1855304.4310000001</v>
      </c>
    </row>
    <row r="23" spans="1:8" x14ac:dyDescent="0.25">
      <c r="A23" s="24" t="s">
        <v>62</v>
      </c>
      <c r="B23" s="25">
        <v>2321176.34</v>
      </c>
      <c r="C23" s="25">
        <v>2292835.7560000001</v>
      </c>
      <c r="D23" s="25">
        <v>2734146.1069999998</v>
      </c>
      <c r="E23" s="25">
        <v>2088019.1769999999</v>
      </c>
      <c r="F23" s="91"/>
    </row>
    <row r="24" spans="1:8" x14ac:dyDescent="0.25">
      <c r="A24" s="24" t="s">
        <v>15</v>
      </c>
      <c r="B24" s="25">
        <v>3280.7192973910787</v>
      </c>
      <c r="C24" s="25">
        <v>4056.9953996065556</v>
      </c>
      <c r="D24" s="25">
        <v>4297.3474367999215</v>
      </c>
      <c r="E24" s="25">
        <v>4657.1210749024003</v>
      </c>
    </row>
    <row r="25" spans="1:8" x14ac:dyDescent="0.25">
      <c r="A25" s="4" t="s">
        <v>104</v>
      </c>
      <c r="E25" s="5"/>
      <c r="F25" s="5"/>
      <c r="G25" s="3"/>
      <c r="H25" s="3"/>
    </row>
    <row r="26" spans="1:8" ht="8.25" customHeight="1" x14ac:dyDescent="0.25">
      <c r="A26" s="6"/>
      <c r="F26" s="2"/>
    </row>
    <row r="27" spans="1:8" x14ac:dyDescent="0.25">
      <c r="A27" s="67" t="s">
        <v>105</v>
      </c>
      <c r="B27" s="7"/>
      <c r="C27" s="7"/>
    </row>
    <row r="28" spans="1:8" x14ac:dyDescent="0.25">
      <c r="A28" s="67" t="s">
        <v>106</v>
      </c>
    </row>
    <row r="29" spans="1:8" x14ac:dyDescent="0.25">
      <c r="A29" s="66"/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A25" sqref="A25"/>
    </sheetView>
  </sheetViews>
  <sheetFormatPr defaultRowHeight="15" x14ac:dyDescent="0.25"/>
  <cols>
    <col min="1" max="1" width="12" bestFit="1" customWidth="1"/>
    <col min="2" max="2" width="33.140625" customWidth="1"/>
    <col min="3" max="3" width="8.28515625" bestFit="1" customWidth="1"/>
    <col min="4" max="4" width="12" bestFit="1" customWidth="1"/>
    <col min="5" max="5" width="32.7109375" customWidth="1"/>
    <col min="6" max="6" width="8.28515625" bestFit="1" customWidth="1"/>
    <col min="7" max="7" width="12" bestFit="1" customWidth="1"/>
    <col min="8" max="8" width="32.140625" customWidth="1"/>
    <col min="9" max="9" width="8.28515625" bestFit="1" customWidth="1"/>
    <col min="10" max="10" width="12" bestFit="1" customWidth="1"/>
    <col min="11" max="11" width="31.42578125" customWidth="1"/>
    <col min="12" max="12" width="9" customWidth="1"/>
  </cols>
  <sheetData>
    <row r="1" spans="1:14" x14ac:dyDescent="0.25">
      <c r="A1" s="97" t="s">
        <v>76</v>
      </c>
      <c r="B1" s="101" t="s">
        <v>108</v>
      </c>
      <c r="C1" s="102"/>
      <c r="D1" s="99" t="s">
        <v>76</v>
      </c>
      <c r="E1" s="95" t="s">
        <v>109</v>
      </c>
      <c r="F1" s="96"/>
      <c r="G1" s="99" t="s">
        <v>76</v>
      </c>
      <c r="H1" s="95" t="s">
        <v>110</v>
      </c>
      <c r="I1" s="96"/>
      <c r="J1" s="99" t="s">
        <v>76</v>
      </c>
      <c r="K1" s="95" t="s">
        <v>111</v>
      </c>
      <c r="L1" s="96"/>
    </row>
    <row r="2" spans="1:14" s="41" customFormat="1" ht="22.5" x14ac:dyDescent="0.2">
      <c r="A2" s="98"/>
      <c r="B2" s="69" t="s">
        <v>77</v>
      </c>
      <c r="C2" s="70" t="s">
        <v>46</v>
      </c>
      <c r="D2" s="100"/>
      <c r="E2" s="69" t="s">
        <v>77</v>
      </c>
      <c r="F2" s="70" t="s">
        <v>46</v>
      </c>
      <c r="G2" s="100"/>
      <c r="H2" s="69" t="s">
        <v>77</v>
      </c>
      <c r="I2" s="71" t="s">
        <v>46</v>
      </c>
      <c r="J2" s="100"/>
      <c r="K2" s="69" t="s">
        <v>77</v>
      </c>
      <c r="L2" s="71" t="s">
        <v>46</v>
      </c>
    </row>
    <row r="3" spans="1:14" x14ac:dyDescent="0.25">
      <c r="A3" s="73" t="s">
        <v>96</v>
      </c>
      <c r="B3" s="74" t="s">
        <v>112</v>
      </c>
      <c r="C3" s="75">
        <v>2060</v>
      </c>
      <c r="D3" s="76">
        <v>25190869349</v>
      </c>
      <c r="E3" s="74" t="s">
        <v>26</v>
      </c>
      <c r="F3" s="77">
        <v>1143</v>
      </c>
      <c r="G3" s="78">
        <v>36201212847</v>
      </c>
      <c r="H3" s="43" t="s">
        <v>140</v>
      </c>
      <c r="I3" s="77">
        <v>2108</v>
      </c>
      <c r="J3" s="78">
        <v>36201212847</v>
      </c>
      <c r="K3" s="43" t="s">
        <v>140</v>
      </c>
      <c r="L3" s="81">
        <v>2611</v>
      </c>
    </row>
    <row r="4" spans="1:14" x14ac:dyDescent="0.25">
      <c r="A4" s="73" t="s">
        <v>80</v>
      </c>
      <c r="B4" s="42" t="s">
        <v>33</v>
      </c>
      <c r="C4" s="75">
        <v>1173</v>
      </c>
      <c r="D4" s="76">
        <v>36201212847</v>
      </c>
      <c r="E4" s="40" t="s">
        <v>164</v>
      </c>
      <c r="F4" s="77">
        <v>1125</v>
      </c>
      <c r="G4" s="78">
        <v>25190869349</v>
      </c>
      <c r="H4" s="79" t="s">
        <v>26</v>
      </c>
      <c r="I4" s="77">
        <v>1288</v>
      </c>
      <c r="J4" s="73">
        <v>57444289760</v>
      </c>
      <c r="K4" s="31" t="s">
        <v>34</v>
      </c>
      <c r="L4" s="81">
        <v>1324</v>
      </c>
    </row>
    <row r="5" spans="1:14" x14ac:dyDescent="0.25">
      <c r="A5" s="73" t="s">
        <v>79</v>
      </c>
      <c r="B5" s="30" t="s">
        <v>34</v>
      </c>
      <c r="C5" s="75">
        <v>982</v>
      </c>
      <c r="D5" s="73">
        <v>57444289760</v>
      </c>
      <c r="E5" s="30" t="s">
        <v>34</v>
      </c>
      <c r="F5" s="77">
        <v>951</v>
      </c>
      <c r="G5" s="73">
        <v>57444289760</v>
      </c>
      <c r="H5" s="31" t="s">
        <v>34</v>
      </c>
      <c r="I5" s="77">
        <v>941</v>
      </c>
      <c r="J5" s="78">
        <v>25190869349</v>
      </c>
      <c r="K5" s="82" t="s">
        <v>26</v>
      </c>
      <c r="L5" s="81">
        <v>1275</v>
      </c>
    </row>
    <row r="6" spans="1:14" x14ac:dyDescent="0.25">
      <c r="A6" s="73" t="s">
        <v>85</v>
      </c>
      <c r="B6" s="49" t="s">
        <v>59</v>
      </c>
      <c r="C6" s="75">
        <v>921</v>
      </c>
      <c r="D6" s="76">
        <v>22738374612</v>
      </c>
      <c r="E6" s="11" t="s">
        <v>35</v>
      </c>
      <c r="F6" s="77">
        <v>794</v>
      </c>
      <c r="G6" s="78">
        <v>50056328499</v>
      </c>
      <c r="H6" s="79" t="s">
        <v>69</v>
      </c>
      <c r="I6" s="77">
        <v>888</v>
      </c>
      <c r="J6" s="76">
        <v>97492131626</v>
      </c>
      <c r="K6" s="80" t="s">
        <v>43</v>
      </c>
      <c r="L6" s="81">
        <v>1216</v>
      </c>
    </row>
    <row r="7" spans="1:14" x14ac:dyDescent="0.25">
      <c r="A7" s="73" t="s">
        <v>84</v>
      </c>
      <c r="B7" s="12" t="s">
        <v>159</v>
      </c>
      <c r="C7" s="75">
        <v>760</v>
      </c>
      <c r="D7" s="73">
        <v>15573308024</v>
      </c>
      <c r="E7" s="50" t="s">
        <v>59</v>
      </c>
      <c r="F7" s="77">
        <v>793</v>
      </c>
      <c r="G7" s="76">
        <v>22738374612</v>
      </c>
      <c r="H7" s="14" t="s">
        <v>35</v>
      </c>
      <c r="I7" s="77">
        <v>861</v>
      </c>
      <c r="J7" s="76">
        <v>50056328499</v>
      </c>
      <c r="K7" s="80" t="s">
        <v>69</v>
      </c>
      <c r="L7" s="81">
        <v>1106</v>
      </c>
    </row>
    <row r="8" spans="1:14" x14ac:dyDescent="0.25">
      <c r="A8" s="73" t="s">
        <v>81</v>
      </c>
      <c r="B8" s="12" t="s">
        <v>35</v>
      </c>
      <c r="C8" s="75">
        <v>709</v>
      </c>
      <c r="D8" s="76">
        <v>29834131149</v>
      </c>
      <c r="E8" s="32" t="s">
        <v>37</v>
      </c>
      <c r="F8" s="77">
        <v>589</v>
      </c>
      <c r="G8" s="73">
        <v>22797775374</v>
      </c>
      <c r="H8" s="79" t="s">
        <v>44</v>
      </c>
      <c r="I8" s="77">
        <v>644</v>
      </c>
      <c r="J8" s="78">
        <v>6916431329</v>
      </c>
      <c r="K8" s="80" t="s">
        <v>142</v>
      </c>
      <c r="L8" s="81">
        <v>800</v>
      </c>
      <c r="N8" s="89"/>
    </row>
    <row r="9" spans="1:14" x14ac:dyDescent="0.25">
      <c r="A9" s="83" t="s">
        <v>87</v>
      </c>
      <c r="B9" s="11" t="s">
        <v>36</v>
      </c>
      <c r="C9" s="75">
        <v>681</v>
      </c>
      <c r="D9" s="76">
        <v>50056328499</v>
      </c>
      <c r="E9" s="80" t="s">
        <v>126</v>
      </c>
      <c r="F9" s="77">
        <v>534</v>
      </c>
      <c r="G9" s="76">
        <v>97492131626</v>
      </c>
      <c r="H9" s="79" t="s">
        <v>43</v>
      </c>
      <c r="I9" s="77">
        <v>617</v>
      </c>
      <c r="J9" s="83">
        <v>22797775374</v>
      </c>
      <c r="K9" s="82" t="s">
        <v>44</v>
      </c>
      <c r="L9" s="81">
        <v>691</v>
      </c>
    </row>
    <row r="10" spans="1:14" x14ac:dyDescent="0.25">
      <c r="A10" s="73" t="s">
        <v>95</v>
      </c>
      <c r="B10" s="47" t="s">
        <v>22</v>
      </c>
      <c r="C10" s="75">
        <v>544</v>
      </c>
      <c r="D10" s="76">
        <v>97492131626</v>
      </c>
      <c r="E10" s="13" t="s">
        <v>165</v>
      </c>
      <c r="F10" s="77">
        <v>500</v>
      </c>
      <c r="G10" s="83">
        <v>15573308024</v>
      </c>
      <c r="H10" s="51" t="s">
        <v>59</v>
      </c>
      <c r="I10" s="77">
        <v>602</v>
      </c>
      <c r="J10" s="84">
        <v>47625429199</v>
      </c>
      <c r="K10" s="53" t="s">
        <v>73</v>
      </c>
      <c r="L10" s="81">
        <v>621</v>
      </c>
    </row>
    <row r="11" spans="1:14" x14ac:dyDescent="0.25">
      <c r="A11" s="85" t="s">
        <v>98</v>
      </c>
      <c r="B11" s="74" t="s">
        <v>113</v>
      </c>
      <c r="C11" s="75">
        <v>501</v>
      </c>
      <c r="D11" s="83">
        <v>47625429199</v>
      </c>
      <c r="E11" s="38" t="s">
        <v>22</v>
      </c>
      <c r="F11" s="77">
        <v>488</v>
      </c>
      <c r="G11" s="78">
        <v>47625429199</v>
      </c>
      <c r="H11" s="52" t="s">
        <v>22</v>
      </c>
      <c r="I11" s="77">
        <v>599</v>
      </c>
      <c r="J11" s="78">
        <v>66859264899</v>
      </c>
      <c r="K11" s="56" t="s">
        <v>19</v>
      </c>
      <c r="L11" s="81">
        <v>523</v>
      </c>
    </row>
    <row r="12" spans="1:14" x14ac:dyDescent="0.25">
      <c r="A12" s="73" t="s">
        <v>94</v>
      </c>
      <c r="B12" s="32" t="s">
        <v>37</v>
      </c>
      <c r="C12" s="75">
        <v>492</v>
      </c>
      <c r="D12" s="76">
        <v>66859264899</v>
      </c>
      <c r="E12" s="55" t="s">
        <v>19</v>
      </c>
      <c r="F12" s="77">
        <v>460</v>
      </c>
      <c r="G12" s="78">
        <v>26217708909</v>
      </c>
      <c r="H12" s="33" t="s">
        <v>39</v>
      </c>
      <c r="I12" s="77">
        <v>591</v>
      </c>
      <c r="J12" s="73">
        <v>25295166877</v>
      </c>
      <c r="K12" s="82" t="s">
        <v>143</v>
      </c>
      <c r="L12" s="81">
        <v>458</v>
      </c>
    </row>
    <row r="13" spans="1:14" x14ac:dyDescent="0.25">
      <c r="A13" s="73" t="s">
        <v>88</v>
      </c>
      <c r="B13" s="11" t="s">
        <v>160</v>
      </c>
      <c r="C13" s="75">
        <v>362</v>
      </c>
      <c r="D13" s="76">
        <v>85619845167</v>
      </c>
      <c r="E13" s="11" t="s">
        <v>166</v>
      </c>
      <c r="F13" s="77">
        <v>432</v>
      </c>
      <c r="G13" s="84">
        <v>66859264899</v>
      </c>
      <c r="H13" s="56" t="s">
        <v>19</v>
      </c>
      <c r="I13" s="77">
        <v>524</v>
      </c>
      <c r="J13" s="83">
        <v>90896496260</v>
      </c>
      <c r="K13" s="80" t="s">
        <v>74</v>
      </c>
      <c r="L13" s="81">
        <v>451</v>
      </c>
    </row>
    <row r="14" spans="1:14" x14ac:dyDescent="0.25">
      <c r="A14" s="73" t="s">
        <v>92</v>
      </c>
      <c r="B14" s="10" t="s">
        <v>161</v>
      </c>
      <c r="C14" s="75">
        <v>360</v>
      </c>
      <c r="D14" s="73">
        <v>26217708909</v>
      </c>
      <c r="E14" s="34" t="s">
        <v>39</v>
      </c>
      <c r="F14" s="77">
        <v>423</v>
      </c>
      <c r="G14" s="78">
        <v>25295166877</v>
      </c>
      <c r="H14" s="79" t="s">
        <v>70</v>
      </c>
      <c r="I14" s="77">
        <v>483</v>
      </c>
      <c r="J14" s="78">
        <v>15573308024</v>
      </c>
      <c r="K14" s="51" t="s">
        <v>59</v>
      </c>
      <c r="L14" s="81">
        <v>346</v>
      </c>
    </row>
    <row r="15" spans="1:14" x14ac:dyDescent="0.25">
      <c r="A15" s="73" t="s">
        <v>91</v>
      </c>
      <c r="B15" s="11" t="s">
        <v>40</v>
      </c>
      <c r="C15" s="75">
        <v>356</v>
      </c>
      <c r="D15" s="84">
        <v>74204012744</v>
      </c>
      <c r="E15" s="39" t="s">
        <v>78</v>
      </c>
      <c r="F15" s="77">
        <v>418</v>
      </c>
      <c r="G15" s="73">
        <v>74204012744</v>
      </c>
      <c r="H15" s="54" t="s">
        <v>38</v>
      </c>
      <c r="I15" s="77">
        <v>450</v>
      </c>
      <c r="J15" s="73">
        <v>94300736117</v>
      </c>
      <c r="K15" s="82" t="s">
        <v>41</v>
      </c>
      <c r="L15" s="81">
        <v>333</v>
      </c>
    </row>
    <row r="16" spans="1:14" x14ac:dyDescent="0.25">
      <c r="A16" s="73" t="s">
        <v>82</v>
      </c>
      <c r="B16" s="10" t="s">
        <v>162</v>
      </c>
      <c r="C16" s="75">
        <v>341</v>
      </c>
      <c r="D16" s="76">
        <v>40198223665</v>
      </c>
      <c r="E16" s="80" t="s">
        <v>127</v>
      </c>
      <c r="F16" s="77">
        <v>385</v>
      </c>
      <c r="G16" s="78">
        <v>94300736117</v>
      </c>
      <c r="H16" s="79" t="s">
        <v>41</v>
      </c>
      <c r="I16" s="77">
        <v>365</v>
      </c>
      <c r="J16" s="78">
        <v>58935879058</v>
      </c>
      <c r="K16" s="82" t="s">
        <v>72</v>
      </c>
      <c r="L16" s="81">
        <v>314</v>
      </c>
    </row>
    <row r="17" spans="1:12" x14ac:dyDescent="0.25">
      <c r="A17" s="73" t="s">
        <v>86</v>
      </c>
      <c r="B17" s="48" t="s">
        <v>38</v>
      </c>
      <c r="C17" s="75">
        <v>309</v>
      </c>
      <c r="D17" s="86">
        <v>25295166877</v>
      </c>
      <c r="E17" s="11" t="s">
        <v>70</v>
      </c>
      <c r="F17" s="77">
        <v>376</v>
      </c>
      <c r="G17" s="78">
        <v>58935879058</v>
      </c>
      <c r="H17" s="79" t="s">
        <v>72</v>
      </c>
      <c r="I17" s="77">
        <v>354</v>
      </c>
      <c r="J17" s="78">
        <v>74204012744</v>
      </c>
      <c r="K17" s="54" t="s">
        <v>38</v>
      </c>
      <c r="L17" s="81">
        <v>304</v>
      </c>
    </row>
    <row r="18" spans="1:12" x14ac:dyDescent="0.25">
      <c r="A18" s="87" t="s">
        <v>90</v>
      </c>
      <c r="B18" s="10" t="s">
        <v>163</v>
      </c>
      <c r="C18" s="75">
        <v>307</v>
      </c>
      <c r="D18" s="76">
        <v>18678140600</v>
      </c>
      <c r="E18" s="80" t="s">
        <v>128</v>
      </c>
      <c r="F18" s="77">
        <v>374</v>
      </c>
      <c r="G18" s="78">
        <v>90896496260</v>
      </c>
      <c r="H18" s="79" t="s">
        <v>40</v>
      </c>
      <c r="I18" s="77">
        <v>339</v>
      </c>
      <c r="J18" s="78">
        <v>26217708909</v>
      </c>
      <c r="K18" s="33" t="s">
        <v>39</v>
      </c>
      <c r="L18" s="81">
        <v>244</v>
      </c>
    </row>
    <row r="19" spans="1:12" x14ac:dyDescent="0.25">
      <c r="A19" s="73" t="s">
        <v>97</v>
      </c>
      <c r="B19" s="35" t="s">
        <v>39</v>
      </c>
      <c r="C19" s="75">
        <v>289</v>
      </c>
      <c r="D19" s="76">
        <v>31326833777</v>
      </c>
      <c r="E19" s="11" t="s">
        <v>160</v>
      </c>
      <c r="F19" s="77">
        <v>366</v>
      </c>
      <c r="G19" s="83">
        <v>5951496767</v>
      </c>
      <c r="H19" s="79" t="s">
        <v>71</v>
      </c>
      <c r="I19" s="77">
        <v>293</v>
      </c>
      <c r="J19" s="78">
        <v>56994999963</v>
      </c>
      <c r="K19" s="82" t="s">
        <v>144</v>
      </c>
      <c r="L19" s="81">
        <v>227</v>
      </c>
    </row>
    <row r="20" spans="1:12" x14ac:dyDescent="0.25">
      <c r="A20" s="73" t="s">
        <v>89</v>
      </c>
      <c r="B20" s="74" t="s">
        <v>41</v>
      </c>
      <c r="C20" s="75">
        <v>287</v>
      </c>
      <c r="D20" s="84">
        <v>44693068925</v>
      </c>
      <c r="E20" s="80" t="s">
        <v>129</v>
      </c>
      <c r="F20" s="77">
        <v>328</v>
      </c>
      <c r="G20" s="88">
        <v>78097341068</v>
      </c>
      <c r="H20" s="14" t="s">
        <v>168</v>
      </c>
      <c r="I20" s="77">
        <v>291</v>
      </c>
      <c r="J20" s="78">
        <v>18432842686</v>
      </c>
      <c r="K20" s="82" t="s">
        <v>145</v>
      </c>
      <c r="L20" s="81">
        <v>221</v>
      </c>
    </row>
    <row r="21" spans="1:12" x14ac:dyDescent="0.25">
      <c r="A21" s="73" t="s">
        <v>83</v>
      </c>
      <c r="B21" s="46" t="s">
        <v>19</v>
      </c>
      <c r="C21" s="75">
        <v>284</v>
      </c>
      <c r="D21" s="88">
        <v>38696458167</v>
      </c>
      <c r="E21" s="11" t="s">
        <v>167</v>
      </c>
      <c r="F21" s="77">
        <v>325</v>
      </c>
      <c r="G21" s="78">
        <v>25592312404</v>
      </c>
      <c r="H21" s="14" t="s">
        <v>169</v>
      </c>
      <c r="I21" s="77">
        <v>275</v>
      </c>
      <c r="J21" s="78">
        <v>5951496767</v>
      </c>
      <c r="K21" s="80" t="s">
        <v>71</v>
      </c>
      <c r="L21" s="81">
        <v>214</v>
      </c>
    </row>
    <row r="22" spans="1:12" x14ac:dyDescent="0.25">
      <c r="A22" s="73" t="s">
        <v>93</v>
      </c>
      <c r="B22" s="80" t="s">
        <v>42</v>
      </c>
      <c r="C22" s="75">
        <v>268</v>
      </c>
      <c r="D22" s="78">
        <v>90896496260</v>
      </c>
      <c r="E22" s="79" t="s">
        <v>40</v>
      </c>
      <c r="F22" s="77">
        <v>313</v>
      </c>
      <c r="G22" s="78">
        <v>78796880101</v>
      </c>
      <c r="H22" s="79" t="s">
        <v>141</v>
      </c>
      <c r="I22" s="77">
        <v>262</v>
      </c>
      <c r="J22" s="78">
        <v>17106860816</v>
      </c>
      <c r="K22" s="82" t="s">
        <v>75</v>
      </c>
      <c r="L22" s="81">
        <v>209</v>
      </c>
    </row>
    <row r="23" spans="1:12" x14ac:dyDescent="0.25">
      <c r="A23" s="72"/>
      <c r="B23" s="45" t="s">
        <v>31</v>
      </c>
      <c r="C23" s="36">
        <f>SUM(C3:C22)</f>
        <v>11986</v>
      </c>
      <c r="D23" s="44"/>
      <c r="E23" s="45" t="s">
        <v>31</v>
      </c>
      <c r="F23" s="36">
        <f>SUM(F3:F22)</f>
        <v>11117</v>
      </c>
      <c r="G23" s="44"/>
      <c r="H23" s="45" t="s">
        <v>31</v>
      </c>
      <c r="I23" s="36">
        <f>SUM(I3:I22)</f>
        <v>12775</v>
      </c>
      <c r="J23" s="44"/>
      <c r="K23" s="45" t="s">
        <v>31</v>
      </c>
      <c r="L23" s="36">
        <f>SUM(L3:L22)</f>
        <v>13488</v>
      </c>
    </row>
    <row r="24" spans="1:12" x14ac:dyDescent="0.25">
      <c r="C24" s="57"/>
      <c r="D24" s="57"/>
      <c r="E24" s="57"/>
      <c r="F24" s="57"/>
      <c r="G24" s="57"/>
      <c r="H24" s="57"/>
    </row>
  </sheetData>
  <mergeCells count="8">
    <mergeCell ref="K1:L1"/>
    <mergeCell ref="A1:A2"/>
    <mergeCell ref="D1:D2"/>
    <mergeCell ref="G1:G2"/>
    <mergeCell ref="J1:J2"/>
    <mergeCell ref="B1:C1"/>
    <mergeCell ref="E1:F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A27" sqref="A27"/>
    </sheetView>
  </sheetViews>
  <sheetFormatPr defaultRowHeight="15" x14ac:dyDescent="0.25"/>
  <cols>
    <col min="1" max="1" width="47.42578125" customWidth="1"/>
  </cols>
  <sheetData>
    <row r="3" spans="1:12" s="9" customFormat="1" x14ac:dyDescent="0.25">
      <c r="A3" s="68" t="s">
        <v>154</v>
      </c>
      <c r="B3" s="8"/>
    </row>
    <row r="4" spans="1:12" s="9" customFormat="1" x14ac:dyDescent="0.25">
      <c r="A4" s="1"/>
      <c r="B4" s="8"/>
    </row>
    <row r="5" spans="1:12" x14ac:dyDescent="0.25">
      <c r="A5" s="60"/>
      <c r="B5" s="61" t="s">
        <v>100</v>
      </c>
      <c r="C5" s="61" t="s">
        <v>101</v>
      </c>
      <c r="D5" s="61" t="s">
        <v>102</v>
      </c>
      <c r="E5" s="61" t="s">
        <v>103</v>
      </c>
      <c r="G5" s="2"/>
      <c r="H5" s="9"/>
      <c r="I5" s="9"/>
      <c r="J5" s="9"/>
      <c r="K5" s="9"/>
      <c r="L5" s="9"/>
    </row>
    <row r="6" spans="1:12" ht="24" customHeight="1" x14ac:dyDescent="0.25">
      <c r="A6" s="62" t="s">
        <v>30</v>
      </c>
      <c r="B6" s="63">
        <v>11986</v>
      </c>
      <c r="C6" s="63">
        <v>11117</v>
      </c>
      <c r="D6" s="63">
        <v>12775</v>
      </c>
      <c r="E6" s="63">
        <v>13488</v>
      </c>
      <c r="H6" s="9"/>
      <c r="I6" s="9"/>
      <c r="J6" s="9"/>
      <c r="K6" s="9"/>
      <c r="L6" s="9"/>
    </row>
    <row r="7" spans="1:12" ht="25.5" x14ac:dyDescent="0.25">
      <c r="A7" s="62" t="s">
        <v>32</v>
      </c>
      <c r="B7" s="64">
        <v>35928</v>
      </c>
      <c r="C7" s="64">
        <v>43547</v>
      </c>
      <c r="D7" s="64">
        <v>53982</v>
      </c>
      <c r="E7" s="64">
        <v>65147</v>
      </c>
      <c r="H7" s="9"/>
      <c r="I7" s="9"/>
      <c r="J7" s="9"/>
      <c r="K7" s="9"/>
      <c r="L7" s="9"/>
    </row>
    <row r="8" spans="1:12" x14ac:dyDescent="0.25">
      <c r="H8" s="9"/>
      <c r="I8" s="9"/>
      <c r="J8" s="9"/>
      <c r="K8" s="9"/>
      <c r="L8" s="9"/>
    </row>
    <row r="23" spans="1:1" x14ac:dyDescent="0.25">
      <c r="A23" s="4" t="s">
        <v>104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workbookViewId="0">
      <selection activeCell="A4" sqref="A4"/>
    </sheetView>
  </sheetViews>
  <sheetFormatPr defaultRowHeight="15" x14ac:dyDescent="0.25"/>
  <cols>
    <col min="1" max="1" width="7.28515625" customWidth="1"/>
    <col min="2" max="2" width="14" customWidth="1"/>
    <col min="3" max="3" width="28" customWidth="1"/>
    <col min="4" max="4" width="11" customWidth="1"/>
    <col min="5" max="5" width="13.42578125" customWidth="1"/>
    <col min="6" max="6" width="10.42578125" customWidth="1"/>
    <col min="7" max="7" width="14.140625" customWidth="1"/>
    <col min="9" max="9" width="9.7109375" bestFit="1" customWidth="1"/>
    <col min="246" max="247" width="8.28515625" customWidth="1"/>
    <col min="248" max="248" width="14.5703125" customWidth="1"/>
    <col min="249" max="249" width="34.5703125" customWidth="1"/>
    <col min="250" max="250" width="11" customWidth="1"/>
    <col min="251" max="251" width="10.5703125" customWidth="1"/>
    <col min="502" max="503" width="8.28515625" customWidth="1"/>
    <col min="504" max="504" width="14.5703125" customWidth="1"/>
    <col min="505" max="505" width="34.5703125" customWidth="1"/>
    <col min="506" max="506" width="11" customWidth="1"/>
    <col min="507" max="507" width="10.5703125" customWidth="1"/>
    <col min="758" max="759" width="8.28515625" customWidth="1"/>
    <col min="760" max="760" width="14.5703125" customWidth="1"/>
    <col min="761" max="761" width="34.5703125" customWidth="1"/>
    <col min="762" max="762" width="11" customWidth="1"/>
    <col min="763" max="763" width="10.5703125" customWidth="1"/>
    <col min="1014" max="1015" width="8.28515625" customWidth="1"/>
    <col min="1016" max="1016" width="14.5703125" customWidth="1"/>
    <col min="1017" max="1017" width="34.5703125" customWidth="1"/>
    <col min="1018" max="1018" width="11" customWidth="1"/>
    <col min="1019" max="1019" width="10.5703125" customWidth="1"/>
    <col min="1270" max="1271" width="8.28515625" customWidth="1"/>
    <col min="1272" max="1272" width="14.5703125" customWidth="1"/>
    <col min="1273" max="1273" width="34.5703125" customWidth="1"/>
    <col min="1274" max="1274" width="11" customWidth="1"/>
    <col min="1275" max="1275" width="10.5703125" customWidth="1"/>
    <col min="1526" max="1527" width="8.28515625" customWidth="1"/>
    <col min="1528" max="1528" width="14.5703125" customWidth="1"/>
    <col min="1529" max="1529" width="34.5703125" customWidth="1"/>
    <col min="1530" max="1530" width="11" customWidth="1"/>
    <col min="1531" max="1531" width="10.5703125" customWidth="1"/>
    <col min="1782" max="1783" width="8.28515625" customWidth="1"/>
    <col min="1784" max="1784" width="14.5703125" customWidth="1"/>
    <col min="1785" max="1785" width="34.5703125" customWidth="1"/>
    <col min="1786" max="1786" width="11" customWidth="1"/>
    <col min="1787" max="1787" width="10.5703125" customWidth="1"/>
    <col min="2038" max="2039" width="8.28515625" customWidth="1"/>
    <col min="2040" max="2040" width="14.5703125" customWidth="1"/>
    <col min="2041" max="2041" width="34.5703125" customWidth="1"/>
    <col min="2042" max="2042" width="11" customWidth="1"/>
    <col min="2043" max="2043" width="10.5703125" customWidth="1"/>
    <col min="2294" max="2295" width="8.28515625" customWidth="1"/>
    <col min="2296" max="2296" width="14.5703125" customWidth="1"/>
    <col min="2297" max="2297" width="34.5703125" customWidth="1"/>
    <col min="2298" max="2298" width="11" customWidth="1"/>
    <col min="2299" max="2299" width="10.5703125" customWidth="1"/>
    <col min="2550" max="2551" width="8.28515625" customWidth="1"/>
    <col min="2552" max="2552" width="14.5703125" customWidth="1"/>
    <col min="2553" max="2553" width="34.5703125" customWidth="1"/>
    <col min="2554" max="2554" width="11" customWidth="1"/>
    <col min="2555" max="2555" width="10.5703125" customWidth="1"/>
    <col min="2806" max="2807" width="8.28515625" customWidth="1"/>
    <col min="2808" max="2808" width="14.5703125" customWidth="1"/>
    <col min="2809" max="2809" width="34.5703125" customWidth="1"/>
    <col min="2810" max="2810" width="11" customWidth="1"/>
    <col min="2811" max="2811" width="10.5703125" customWidth="1"/>
    <col min="3062" max="3063" width="8.28515625" customWidth="1"/>
    <col min="3064" max="3064" width="14.5703125" customWidth="1"/>
    <col min="3065" max="3065" width="34.5703125" customWidth="1"/>
    <col min="3066" max="3066" width="11" customWidth="1"/>
    <col min="3067" max="3067" width="10.5703125" customWidth="1"/>
    <col min="3318" max="3319" width="8.28515625" customWidth="1"/>
    <col min="3320" max="3320" width="14.5703125" customWidth="1"/>
    <col min="3321" max="3321" width="34.5703125" customWidth="1"/>
    <col min="3322" max="3322" width="11" customWidth="1"/>
    <col min="3323" max="3323" width="10.5703125" customWidth="1"/>
    <col min="3574" max="3575" width="8.28515625" customWidth="1"/>
    <col min="3576" max="3576" width="14.5703125" customWidth="1"/>
    <col min="3577" max="3577" width="34.5703125" customWidth="1"/>
    <col min="3578" max="3578" width="11" customWidth="1"/>
    <col min="3579" max="3579" width="10.5703125" customWidth="1"/>
    <col min="3830" max="3831" width="8.28515625" customWidth="1"/>
    <col min="3832" max="3832" width="14.5703125" customWidth="1"/>
    <col min="3833" max="3833" width="34.5703125" customWidth="1"/>
    <col min="3834" max="3834" width="11" customWidth="1"/>
    <col min="3835" max="3835" width="10.5703125" customWidth="1"/>
    <col min="4086" max="4087" width="8.28515625" customWidth="1"/>
    <col min="4088" max="4088" width="14.5703125" customWidth="1"/>
    <col min="4089" max="4089" width="34.5703125" customWidth="1"/>
    <col min="4090" max="4090" width="11" customWidth="1"/>
    <col min="4091" max="4091" width="10.5703125" customWidth="1"/>
    <col min="4342" max="4343" width="8.28515625" customWidth="1"/>
    <col min="4344" max="4344" width="14.5703125" customWidth="1"/>
    <col min="4345" max="4345" width="34.5703125" customWidth="1"/>
    <col min="4346" max="4346" width="11" customWidth="1"/>
    <col min="4347" max="4347" width="10.5703125" customWidth="1"/>
    <col min="4598" max="4599" width="8.28515625" customWidth="1"/>
    <col min="4600" max="4600" width="14.5703125" customWidth="1"/>
    <col min="4601" max="4601" width="34.5703125" customWidth="1"/>
    <col min="4602" max="4602" width="11" customWidth="1"/>
    <col min="4603" max="4603" width="10.5703125" customWidth="1"/>
    <col min="4854" max="4855" width="8.28515625" customWidth="1"/>
    <col min="4856" max="4856" width="14.5703125" customWidth="1"/>
    <col min="4857" max="4857" width="34.5703125" customWidth="1"/>
    <col min="4858" max="4858" width="11" customWidth="1"/>
    <col min="4859" max="4859" width="10.5703125" customWidth="1"/>
    <col min="5110" max="5111" width="8.28515625" customWidth="1"/>
    <col min="5112" max="5112" width="14.5703125" customWidth="1"/>
    <col min="5113" max="5113" width="34.5703125" customWidth="1"/>
    <col min="5114" max="5114" width="11" customWidth="1"/>
    <col min="5115" max="5115" width="10.5703125" customWidth="1"/>
    <col min="5366" max="5367" width="8.28515625" customWidth="1"/>
    <col min="5368" max="5368" width="14.5703125" customWidth="1"/>
    <col min="5369" max="5369" width="34.5703125" customWidth="1"/>
    <col min="5370" max="5370" width="11" customWidth="1"/>
    <col min="5371" max="5371" width="10.5703125" customWidth="1"/>
    <col min="5622" max="5623" width="8.28515625" customWidth="1"/>
    <col min="5624" max="5624" width="14.5703125" customWidth="1"/>
    <col min="5625" max="5625" width="34.5703125" customWidth="1"/>
    <col min="5626" max="5626" width="11" customWidth="1"/>
    <col min="5627" max="5627" width="10.5703125" customWidth="1"/>
    <col min="5878" max="5879" width="8.28515625" customWidth="1"/>
    <col min="5880" max="5880" width="14.5703125" customWidth="1"/>
    <col min="5881" max="5881" width="34.5703125" customWidth="1"/>
    <col min="5882" max="5882" width="11" customWidth="1"/>
    <col min="5883" max="5883" width="10.5703125" customWidth="1"/>
    <col min="6134" max="6135" width="8.28515625" customWidth="1"/>
    <col min="6136" max="6136" width="14.5703125" customWidth="1"/>
    <col min="6137" max="6137" width="34.5703125" customWidth="1"/>
    <col min="6138" max="6138" width="11" customWidth="1"/>
    <col min="6139" max="6139" width="10.5703125" customWidth="1"/>
    <col min="6390" max="6391" width="8.28515625" customWidth="1"/>
    <col min="6392" max="6392" width="14.5703125" customWidth="1"/>
    <col min="6393" max="6393" width="34.5703125" customWidth="1"/>
    <col min="6394" max="6394" width="11" customWidth="1"/>
    <col min="6395" max="6395" width="10.5703125" customWidth="1"/>
    <col min="6646" max="6647" width="8.28515625" customWidth="1"/>
    <col min="6648" max="6648" width="14.5703125" customWidth="1"/>
    <col min="6649" max="6649" width="34.5703125" customWidth="1"/>
    <col min="6650" max="6650" width="11" customWidth="1"/>
    <col min="6651" max="6651" width="10.5703125" customWidth="1"/>
    <col min="6902" max="6903" width="8.28515625" customWidth="1"/>
    <col min="6904" max="6904" width="14.5703125" customWidth="1"/>
    <col min="6905" max="6905" width="34.5703125" customWidth="1"/>
    <col min="6906" max="6906" width="11" customWidth="1"/>
    <col min="6907" max="6907" width="10.5703125" customWidth="1"/>
    <col min="7158" max="7159" width="8.28515625" customWidth="1"/>
    <col min="7160" max="7160" width="14.5703125" customWidth="1"/>
    <col min="7161" max="7161" width="34.5703125" customWidth="1"/>
    <col min="7162" max="7162" width="11" customWidth="1"/>
    <col min="7163" max="7163" width="10.5703125" customWidth="1"/>
    <col min="7414" max="7415" width="8.28515625" customWidth="1"/>
    <col min="7416" max="7416" width="14.5703125" customWidth="1"/>
    <col min="7417" max="7417" width="34.5703125" customWidth="1"/>
    <col min="7418" max="7418" width="11" customWidth="1"/>
    <col min="7419" max="7419" width="10.5703125" customWidth="1"/>
    <col min="7670" max="7671" width="8.28515625" customWidth="1"/>
    <col min="7672" max="7672" width="14.5703125" customWidth="1"/>
    <col min="7673" max="7673" width="34.5703125" customWidth="1"/>
    <col min="7674" max="7674" width="11" customWidth="1"/>
    <col min="7675" max="7675" width="10.5703125" customWidth="1"/>
    <col min="7926" max="7927" width="8.28515625" customWidth="1"/>
    <col min="7928" max="7928" width="14.5703125" customWidth="1"/>
    <col min="7929" max="7929" width="34.5703125" customWidth="1"/>
    <col min="7930" max="7930" width="11" customWidth="1"/>
    <col min="7931" max="7931" width="10.5703125" customWidth="1"/>
    <col min="8182" max="8183" width="8.28515625" customWidth="1"/>
    <col min="8184" max="8184" width="14.5703125" customWidth="1"/>
    <col min="8185" max="8185" width="34.5703125" customWidth="1"/>
    <col min="8186" max="8186" width="11" customWidth="1"/>
    <col min="8187" max="8187" width="10.5703125" customWidth="1"/>
    <col min="8438" max="8439" width="8.28515625" customWidth="1"/>
    <col min="8440" max="8440" width="14.5703125" customWidth="1"/>
    <col min="8441" max="8441" width="34.5703125" customWidth="1"/>
    <col min="8442" max="8442" width="11" customWidth="1"/>
    <col min="8443" max="8443" width="10.5703125" customWidth="1"/>
    <col min="8694" max="8695" width="8.28515625" customWidth="1"/>
    <col min="8696" max="8696" width="14.5703125" customWidth="1"/>
    <col min="8697" max="8697" width="34.5703125" customWidth="1"/>
    <col min="8698" max="8698" width="11" customWidth="1"/>
    <col min="8699" max="8699" width="10.5703125" customWidth="1"/>
    <col min="8950" max="8951" width="8.28515625" customWidth="1"/>
    <col min="8952" max="8952" width="14.5703125" customWidth="1"/>
    <col min="8953" max="8953" width="34.5703125" customWidth="1"/>
    <col min="8954" max="8954" width="11" customWidth="1"/>
    <col min="8955" max="8955" width="10.5703125" customWidth="1"/>
    <col min="9206" max="9207" width="8.28515625" customWidth="1"/>
    <col min="9208" max="9208" width="14.5703125" customWidth="1"/>
    <col min="9209" max="9209" width="34.5703125" customWidth="1"/>
    <col min="9210" max="9210" width="11" customWidth="1"/>
    <col min="9211" max="9211" width="10.5703125" customWidth="1"/>
    <col min="9462" max="9463" width="8.28515625" customWidth="1"/>
    <col min="9464" max="9464" width="14.5703125" customWidth="1"/>
    <col min="9465" max="9465" width="34.5703125" customWidth="1"/>
    <col min="9466" max="9466" width="11" customWidth="1"/>
    <col min="9467" max="9467" width="10.5703125" customWidth="1"/>
    <col min="9718" max="9719" width="8.28515625" customWidth="1"/>
    <col min="9720" max="9720" width="14.5703125" customWidth="1"/>
    <col min="9721" max="9721" width="34.5703125" customWidth="1"/>
    <col min="9722" max="9722" width="11" customWidth="1"/>
    <col min="9723" max="9723" width="10.5703125" customWidth="1"/>
    <col min="9974" max="9975" width="8.28515625" customWidth="1"/>
    <col min="9976" max="9976" width="14.5703125" customWidth="1"/>
    <col min="9977" max="9977" width="34.5703125" customWidth="1"/>
    <col min="9978" max="9978" width="11" customWidth="1"/>
    <col min="9979" max="9979" width="10.5703125" customWidth="1"/>
    <col min="10230" max="10231" width="8.28515625" customWidth="1"/>
    <col min="10232" max="10232" width="14.5703125" customWidth="1"/>
    <col min="10233" max="10233" width="34.5703125" customWidth="1"/>
    <col min="10234" max="10234" width="11" customWidth="1"/>
    <col min="10235" max="10235" width="10.5703125" customWidth="1"/>
    <col min="10486" max="10487" width="8.28515625" customWidth="1"/>
    <col min="10488" max="10488" width="14.5703125" customWidth="1"/>
    <col min="10489" max="10489" width="34.5703125" customWidth="1"/>
    <col min="10490" max="10490" width="11" customWidth="1"/>
    <col min="10491" max="10491" width="10.5703125" customWidth="1"/>
    <col min="10742" max="10743" width="8.28515625" customWidth="1"/>
    <col min="10744" max="10744" width="14.5703125" customWidth="1"/>
    <col min="10745" max="10745" width="34.5703125" customWidth="1"/>
    <col min="10746" max="10746" width="11" customWidth="1"/>
    <col min="10747" max="10747" width="10.5703125" customWidth="1"/>
    <col min="10998" max="10999" width="8.28515625" customWidth="1"/>
    <col min="11000" max="11000" width="14.5703125" customWidth="1"/>
    <col min="11001" max="11001" width="34.5703125" customWidth="1"/>
    <col min="11002" max="11002" width="11" customWidth="1"/>
    <col min="11003" max="11003" width="10.5703125" customWidth="1"/>
    <col min="11254" max="11255" width="8.28515625" customWidth="1"/>
    <col min="11256" max="11256" width="14.5703125" customWidth="1"/>
    <col min="11257" max="11257" width="34.5703125" customWidth="1"/>
    <col min="11258" max="11258" width="11" customWidth="1"/>
    <col min="11259" max="11259" width="10.5703125" customWidth="1"/>
    <col min="11510" max="11511" width="8.28515625" customWidth="1"/>
    <col min="11512" max="11512" width="14.5703125" customWidth="1"/>
    <col min="11513" max="11513" width="34.5703125" customWidth="1"/>
    <col min="11514" max="11514" width="11" customWidth="1"/>
    <col min="11515" max="11515" width="10.5703125" customWidth="1"/>
    <col min="11766" max="11767" width="8.28515625" customWidth="1"/>
    <col min="11768" max="11768" width="14.5703125" customWidth="1"/>
    <col min="11769" max="11769" width="34.5703125" customWidth="1"/>
    <col min="11770" max="11770" width="11" customWidth="1"/>
    <col min="11771" max="11771" width="10.5703125" customWidth="1"/>
    <col min="12022" max="12023" width="8.28515625" customWidth="1"/>
    <col min="12024" max="12024" width="14.5703125" customWidth="1"/>
    <col min="12025" max="12025" width="34.5703125" customWidth="1"/>
    <col min="12026" max="12026" width="11" customWidth="1"/>
    <col min="12027" max="12027" width="10.5703125" customWidth="1"/>
    <col min="12278" max="12279" width="8.28515625" customWidth="1"/>
    <col min="12280" max="12280" width="14.5703125" customWidth="1"/>
    <col min="12281" max="12281" width="34.5703125" customWidth="1"/>
    <col min="12282" max="12282" width="11" customWidth="1"/>
    <col min="12283" max="12283" width="10.5703125" customWidth="1"/>
    <col min="12534" max="12535" width="8.28515625" customWidth="1"/>
    <col min="12536" max="12536" width="14.5703125" customWidth="1"/>
    <col min="12537" max="12537" width="34.5703125" customWidth="1"/>
    <col min="12538" max="12538" width="11" customWidth="1"/>
    <col min="12539" max="12539" width="10.5703125" customWidth="1"/>
    <col min="12790" max="12791" width="8.28515625" customWidth="1"/>
    <col min="12792" max="12792" width="14.5703125" customWidth="1"/>
    <col min="12793" max="12793" width="34.5703125" customWidth="1"/>
    <col min="12794" max="12794" width="11" customWidth="1"/>
    <col min="12795" max="12795" width="10.5703125" customWidth="1"/>
    <col min="13046" max="13047" width="8.28515625" customWidth="1"/>
    <col min="13048" max="13048" width="14.5703125" customWidth="1"/>
    <col min="13049" max="13049" width="34.5703125" customWidth="1"/>
    <col min="13050" max="13050" width="11" customWidth="1"/>
    <col min="13051" max="13051" width="10.5703125" customWidth="1"/>
    <col min="13302" max="13303" width="8.28515625" customWidth="1"/>
    <col min="13304" max="13304" width="14.5703125" customWidth="1"/>
    <col min="13305" max="13305" width="34.5703125" customWidth="1"/>
    <col min="13306" max="13306" width="11" customWidth="1"/>
    <col min="13307" max="13307" width="10.5703125" customWidth="1"/>
    <col min="13558" max="13559" width="8.28515625" customWidth="1"/>
    <col min="13560" max="13560" width="14.5703125" customWidth="1"/>
    <col min="13561" max="13561" width="34.5703125" customWidth="1"/>
    <col min="13562" max="13562" width="11" customWidth="1"/>
    <col min="13563" max="13563" width="10.5703125" customWidth="1"/>
    <col min="13814" max="13815" width="8.28515625" customWidth="1"/>
    <col min="13816" max="13816" width="14.5703125" customWidth="1"/>
    <col min="13817" max="13817" width="34.5703125" customWidth="1"/>
    <col min="13818" max="13818" width="11" customWidth="1"/>
    <col min="13819" max="13819" width="10.5703125" customWidth="1"/>
    <col min="14070" max="14071" width="8.28515625" customWidth="1"/>
    <col min="14072" max="14072" width="14.5703125" customWidth="1"/>
    <col min="14073" max="14073" width="34.5703125" customWidth="1"/>
    <col min="14074" max="14074" width="11" customWidth="1"/>
    <col min="14075" max="14075" width="10.5703125" customWidth="1"/>
    <col min="14326" max="14327" width="8.28515625" customWidth="1"/>
    <col min="14328" max="14328" width="14.5703125" customWidth="1"/>
    <col min="14329" max="14329" width="34.5703125" customWidth="1"/>
    <col min="14330" max="14330" width="11" customWidth="1"/>
    <col min="14331" max="14331" width="10.5703125" customWidth="1"/>
    <col min="14582" max="14583" width="8.28515625" customWidth="1"/>
    <col min="14584" max="14584" width="14.5703125" customWidth="1"/>
    <col min="14585" max="14585" width="34.5703125" customWidth="1"/>
    <col min="14586" max="14586" width="11" customWidth="1"/>
    <col min="14587" max="14587" width="10.5703125" customWidth="1"/>
    <col min="14838" max="14839" width="8.28515625" customWidth="1"/>
    <col min="14840" max="14840" width="14.5703125" customWidth="1"/>
    <col min="14841" max="14841" width="34.5703125" customWidth="1"/>
    <col min="14842" max="14842" width="11" customWidth="1"/>
    <col min="14843" max="14843" width="10.5703125" customWidth="1"/>
    <col min="15094" max="15095" width="8.28515625" customWidth="1"/>
    <col min="15096" max="15096" width="14.5703125" customWidth="1"/>
    <col min="15097" max="15097" width="34.5703125" customWidth="1"/>
    <col min="15098" max="15098" width="11" customWidth="1"/>
    <col min="15099" max="15099" width="10.5703125" customWidth="1"/>
    <col min="15350" max="15351" width="8.28515625" customWidth="1"/>
    <col min="15352" max="15352" width="14.5703125" customWidth="1"/>
    <col min="15353" max="15353" width="34.5703125" customWidth="1"/>
    <col min="15354" max="15354" width="11" customWidth="1"/>
    <col min="15355" max="15355" width="10.5703125" customWidth="1"/>
    <col min="15606" max="15607" width="8.28515625" customWidth="1"/>
    <col min="15608" max="15608" width="14.5703125" customWidth="1"/>
    <col min="15609" max="15609" width="34.5703125" customWidth="1"/>
    <col min="15610" max="15610" width="11" customWidth="1"/>
    <col min="15611" max="15611" width="10.5703125" customWidth="1"/>
    <col min="15862" max="15863" width="8.28515625" customWidth="1"/>
    <col min="15864" max="15864" width="14.5703125" customWidth="1"/>
    <col min="15865" max="15865" width="34.5703125" customWidth="1"/>
    <col min="15866" max="15866" width="11" customWidth="1"/>
    <col min="15867" max="15867" width="10.5703125" customWidth="1"/>
    <col min="16118" max="16119" width="8.28515625" customWidth="1"/>
    <col min="16120" max="16120" width="14.5703125" customWidth="1"/>
    <col min="16121" max="16121" width="34.5703125" customWidth="1"/>
    <col min="16122" max="16122" width="11" customWidth="1"/>
    <col min="16123" max="16123" width="10.5703125" customWidth="1"/>
  </cols>
  <sheetData>
    <row r="3" spans="1:7" x14ac:dyDescent="0.25">
      <c r="A3" s="28" t="s">
        <v>114</v>
      </c>
    </row>
    <row r="4" spans="1:7" x14ac:dyDescent="0.25">
      <c r="G4" s="37" t="s">
        <v>64</v>
      </c>
    </row>
    <row r="5" spans="1:7" ht="18" customHeight="1" x14ac:dyDescent="0.25">
      <c r="A5" s="93" t="s">
        <v>115</v>
      </c>
      <c r="B5" s="103" t="s">
        <v>17</v>
      </c>
      <c r="C5" s="103" t="s">
        <v>45</v>
      </c>
      <c r="D5" s="103" t="s">
        <v>65</v>
      </c>
      <c r="E5" s="103" t="s">
        <v>66</v>
      </c>
      <c r="F5" s="103" t="s">
        <v>46</v>
      </c>
      <c r="G5" s="103" t="s">
        <v>47</v>
      </c>
    </row>
    <row r="6" spans="1:7" x14ac:dyDescent="0.25">
      <c r="A6" s="93"/>
      <c r="B6" s="103"/>
      <c r="C6" s="103"/>
      <c r="D6" s="103"/>
      <c r="E6" s="103"/>
      <c r="F6" s="103"/>
      <c r="G6" s="103"/>
    </row>
    <row r="7" spans="1:7" x14ac:dyDescent="0.25">
      <c r="A7" s="16" t="s">
        <v>48</v>
      </c>
      <c r="B7" s="16">
        <v>57444289760</v>
      </c>
      <c r="C7" s="17" t="s">
        <v>34</v>
      </c>
      <c r="D7" s="16" t="s">
        <v>25</v>
      </c>
      <c r="E7" s="18">
        <v>373839.45299999998</v>
      </c>
      <c r="F7" s="18">
        <v>982</v>
      </c>
      <c r="G7" s="18">
        <v>78827.62</v>
      </c>
    </row>
    <row r="8" spans="1:7" x14ac:dyDescent="0.25">
      <c r="A8" s="16" t="s">
        <v>49</v>
      </c>
      <c r="B8" s="16">
        <v>36201212847</v>
      </c>
      <c r="C8" s="17" t="s">
        <v>33</v>
      </c>
      <c r="D8" s="16" t="s">
        <v>25</v>
      </c>
      <c r="E8" s="18">
        <v>351434.44300000003</v>
      </c>
      <c r="F8" s="18">
        <v>1173</v>
      </c>
      <c r="G8" s="18">
        <v>14344.406999999999</v>
      </c>
    </row>
    <row r="9" spans="1:7" x14ac:dyDescent="0.25">
      <c r="A9" s="16" t="s">
        <v>50</v>
      </c>
      <c r="B9" s="16">
        <v>22738374612</v>
      </c>
      <c r="C9" s="17" t="s">
        <v>35</v>
      </c>
      <c r="D9" s="16" t="s">
        <v>29</v>
      </c>
      <c r="E9" s="18">
        <v>305985.28899999999</v>
      </c>
      <c r="F9" s="18">
        <v>709</v>
      </c>
      <c r="G9" s="18">
        <v>41338.985000000001</v>
      </c>
    </row>
    <row r="10" spans="1:7" x14ac:dyDescent="0.25">
      <c r="A10" s="16" t="s">
        <v>51</v>
      </c>
      <c r="B10" s="16">
        <v>70741052040</v>
      </c>
      <c r="C10" s="17" t="s">
        <v>36</v>
      </c>
      <c r="D10" s="16" t="s">
        <v>28</v>
      </c>
      <c r="E10" s="18">
        <v>268795.64</v>
      </c>
      <c r="F10" s="18">
        <v>681</v>
      </c>
      <c r="G10" s="18">
        <v>3438.8739999999998</v>
      </c>
    </row>
    <row r="11" spans="1:7" x14ac:dyDescent="0.25">
      <c r="A11" s="16" t="s">
        <v>52</v>
      </c>
      <c r="B11" s="16">
        <v>97619250071</v>
      </c>
      <c r="C11" s="17" t="s">
        <v>117</v>
      </c>
      <c r="D11" s="16" t="s">
        <v>27</v>
      </c>
      <c r="E11" s="18">
        <v>237496.753</v>
      </c>
      <c r="F11" s="18">
        <v>760</v>
      </c>
      <c r="G11" s="18">
        <v>26996.794999999998</v>
      </c>
    </row>
    <row r="12" spans="1:7" x14ac:dyDescent="0.25">
      <c r="A12" s="16" t="s">
        <v>53</v>
      </c>
      <c r="B12" s="16">
        <v>15573308024</v>
      </c>
      <c r="C12" s="17" t="s">
        <v>59</v>
      </c>
      <c r="D12" s="16" t="s">
        <v>20</v>
      </c>
      <c r="E12" s="18">
        <v>197932.05</v>
      </c>
      <c r="F12" s="18">
        <v>921</v>
      </c>
      <c r="G12" s="18">
        <v>12700.981</v>
      </c>
    </row>
    <row r="13" spans="1:7" x14ac:dyDescent="0.25">
      <c r="A13" s="16" t="s">
        <v>54</v>
      </c>
      <c r="B13" s="16">
        <v>47625429199</v>
      </c>
      <c r="C13" s="17" t="s">
        <v>22</v>
      </c>
      <c r="D13" s="16" t="s">
        <v>24</v>
      </c>
      <c r="E13" s="18">
        <v>167042.628</v>
      </c>
      <c r="F13" s="18">
        <v>544</v>
      </c>
      <c r="G13" s="18">
        <v>1411.271</v>
      </c>
    </row>
    <row r="14" spans="1:7" x14ac:dyDescent="0.25">
      <c r="A14" s="16" t="s">
        <v>55</v>
      </c>
      <c r="B14" s="16">
        <v>94300736117</v>
      </c>
      <c r="C14" s="17" t="s">
        <v>118</v>
      </c>
      <c r="D14" s="16" t="s">
        <v>27</v>
      </c>
      <c r="E14" s="18">
        <v>163281.405</v>
      </c>
      <c r="F14" s="18">
        <v>287</v>
      </c>
      <c r="G14" s="18">
        <v>11919.897000000001</v>
      </c>
    </row>
    <row r="15" spans="1:7" x14ac:dyDescent="0.25">
      <c r="A15" s="16" t="s">
        <v>56</v>
      </c>
      <c r="B15" s="16">
        <v>10297918807</v>
      </c>
      <c r="C15" s="17" t="s">
        <v>120</v>
      </c>
      <c r="D15" s="16" t="s">
        <v>116</v>
      </c>
      <c r="E15" s="18">
        <v>154191.92600000001</v>
      </c>
      <c r="F15" s="18">
        <v>341</v>
      </c>
      <c r="G15" s="18">
        <v>44292.578999999998</v>
      </c>
    </row>
    <row r="16" spans="1:7" x14ac:dyDescent="0.25">
      <c r="A16" s="16" t="s">
        <v>57</v>
      </c>
      <c r="B16" s="16">
        <v>34022479314</v>
      </c>
      <c r="C16" s="17" t="s">
        <v>121</v>
      </c>
      <c r="D16" s="16" t="s">
        <v>18</v>
      </c>
      <c r="E16" s="18">
        <v>136138.03599999999</v>
      </c>
      <c r="F16" s="18">
        <v>1</v>
      </c>
      <c r="G16" s="19">
        <v>-83001.975000000006</v>
      </c>
    </row>
    <row r="17" spans="1:7" ht="15" customHeight="1" x14ac:dyDescent="0.25">
      <c r="A17" s="104" t="s">
        <v>157</v>
      </c>
      <c r="B17" s="104"/>
      <c r="C17" s="104"/>
      <c r="D17" s="104"/>
      <c r="E17" s="21">
        <f>SUM(E7:E16)</f>
        <v>2356137.6230000001</v>
      </c>
      <c r="F17" s="21">
        <f>SUM(F7:F16)</f>
        <v>6399</v>
      </c>
      <c r="G17" s="21">
        <f>SUM(G7:G16)</f>
        <v>152269.43399999998</v>
      </c>
    </row>
    <row r="18" spans="1:7" ht="15" customHeight="1" x14ac:dyDescent="0.25">
      <c r="A18" s="104" t="s">
        <v>158</v>
      </c>
      <c r="B18" s="104"/>
      <c r="C18" s="104"/>
      <c r="D18" s="104"/>
      <c r="E18" s="21">
        <v>9922573.6640000008</v>
      </c>
      <c r="F18" s="21">
        <v>35928</v>
      </c>
      <c r="G18" s="22">
        <v>-298352.36200000002</v>
      </c>
    </row>
    <row r="19" spans="1:7" x14ac:dyDescent="0.25">
      <c r="A19" s="15" t="s">
        <v>125</v>
      </c>
    </row>
    <row r="20" spans="1:7" ht="10.5" customHeight="1" x14ac:dyDescent="0.25"/>
    <row r="21" spans="1:7" x14ac:dyDescent="0.25">
      <c r="A21" s="23" t="s">
        <v>68</v>
      </c>
    </row>
    <row r="22" spans="1:7" x14ac:dyDescent="0.25">
      <c r="A22" s="23" t="s">
        <v>119</v>
      </c>
    </row>
    <row r="23" spans="1:7" x14ac:dyDescent="0.25">
      <c r="A23" s="23" t="s">
        <v>122</v>
      </c>
    </row>
    <row r="24" spans="1:7" x14ac:dyDescent="0.25">
      <c r="A24" s="23" t="s">
        <v>123</v>
      </c>
    </row>
    <row r="25" spans="1:7" x14ac:dyDescent="0.25">
      <c r="A25" s="23" t="s">
        <v>124</v>
      </c>
    </row>
  </sheetData>
  <mergeCells count="9">
    <mergeCell ref="G5:G6"/>
    <mergeCell ref="A17:D17"/>
    <mergeCell ref="A18:D1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27.42578125" customWidth="1"/>
    <col min="4" max="4" width="12.85546875" customWidth="1"/>
    <col min="5" max="5" width="14" customWidth="1"/>
    <col min="6" max="6" width="10.85546875" customWidth="1"/>
    <col min="7" max="7" width="13.28515625" customWidth="1"/>
    <col min="10" max="10" width="10.140625" bestFit="1" customWidth="1"/>
    <col min="239" max="240" width="8.28515625" customWidth="1"/>
    <col min="241" max="241" width="14.5703125" customWidth="1"/>
    <col min="242" max="242" width="34.5703125" customWidth="1"/>
    <col min="243" max="243" width="11" customWidth="1"/>
    <col min="244" max="244" width="10.5703125" customWidth="1"/>
    <col min="495" max="496" width="8.28515625" customWidth="1"/>
    <col min="497" max="497" width="14.5703125" customWidth="1"/>
    <col min="498" max="498" width="34.5703125" customWidth="1"/>
    <col min="499" max="499" width="11" customWidth="1"/>
    <col min="500" max="500" width="10.5703125" customWidth="1"/>
    <col min="751" max="752" width="8.28515625" customWidth="1"/>
    <col min="753" max="753" width="14.5703125" customWidth="1"/>
    <col min="754" max="754" width="34.5703125" customWidth="1"/>
    <col min="755" max="755" width="11" customWidth="1"/>
    <col min="756" max="756" width="10.5703125" customWidth="1"/>
    <col min="1007" max="1008" width="8.28515625" customWidth="1"/>
    <col min="1009" max="1009" width="14.5703125" customWidth="1"/>
    <col min="1010" max="1010" width="34.5703125" customWidth="1"/>
    <col min="1011" max="1011" width="11" customWidth="1"/>
    <col min="1012" max="1012" width="10.5703125" customWidth="1"/>
    <col min="1263" max="1264" width="8.28515625" customWidth="1"/>
    <col min="1265" max="1265" width="14.5703125" customWidth="1"/>
    <col min="1266" max="1266" width="34.5703125" customWidth="1"/>
    <col min="1267" max="1267" width="11" customWidth="1"/>
    <col min="1268" max="1268" width="10.5703125" customWidth="1"/>
    <col min="1519" max="1520" width="8.28515625" customWidth="1"/>
    <col min="1521" max="1521" width="14.5703125" customWidth="1"/>
    <col min="1522" max="1522" width="34.5703125" customWidth="1"/>
    <col min="1523" max="1523" width="11" customWidth="1"/>
    <col min="1524" max="1524" width="10.5703125" customWidth="1"/>
    <col min="1775" max="1776" width="8.28515625" customWidth="1"/>
    <col min="1777" max="1777" width="14.5703125" customWidth="1"/>
    <col min="1778" max="1778" width="34.5703125" customWidth="1"/>
    <col min="1779" max="1779" width="11" customWidth="1"/>
    <col min="1780" max="1780" width="10.5703125" customWidth="1"/>
    <col min="2031" max="2032" width="8.28515625" customWidth="1"/>
    <col min="2033" max="2033" width="14.5703125" customWidth="1"/>
    <col min="2034" max="2034" width="34.5703125" customWidth="1"/>
    <col min="2035" max="2035" width="11" customWidth="1"/>
    <col min="2036" max="2036" width="10.5703125" customWidth="1"/>
    <col min="2287" max="2288" width="8.28515625" customWidth="1"/>
    <col min="2289" max="2289" width="14.5703125" customWidth="1"/>
    <col min="2290" max="2290" width="34.5703125" customWidth="1"/>
    <col min="2291" max="2291" width="11" customWidth="1"/>
    <col min="2292" max="2292" width="10.5703125" customWidth="1"/>
    <col min="2543" max="2544" width="8.28515625" customWidth="1"/>
    <col min="2545" max="2545" width="14.5703125" customWidth="1"/>
    <col min="2546" max="2546" width="34.5703125" customWidth="1"/>
    <col min="2547" max="2547" width="11" customWidth="1"/>
    <col min="2548" max="2548" width="10.5703125" customWidth="1"/>
    <col min="2799" max="2800" width="8.28515625" customWidth="1"/>
    <col min="2801" max="2801" width="14.5703125" customWidth="1"/>
    <col min="2802" max="2802" width="34.5703125" customWidth="1"/>
    <col min="2803" max="2803" width="11" customWidth="1"/>
    <col min="2804" max="2804" width="10.5703125" customWidth="1"/>
    <col min="3055" max="3056" width="8.28515625" customWidth="1"/>
    <col min="3057" max="3057" width="14.5703125" customWidth="1"/>
    <col min="3058" max="3058" width="34.5703125" customWidth="1"/>
    <col min="3059" max="3059" width="11" customWidth="1"/>
    <col min="3060" max="3060" width="10.5703125" customWidth="1"/>
    <col min="3311" max="3312" width="8.28515625" customWidth="1"/>
    <col min="3313" max="3313" width="14.5703125" customWidth="1"/>
    <col min="3314" max="3314" width="34.5703125" customWidth="1"/>
    <col min="3315" max="3315" width="11" customWidth="1"/>
    <col min="3316" max="3316" width="10.5703125" customWidth="1"/>
    <col min="3567" max="3568" width="8.28515625" customWidth="1"/>
    <col min="3569" max="3569" width="14.5703125" customWidth="1"/>
    <col min="3570" max="3570" width="34.5703125" customWidth="1"/>
    <col min="3571" max="3571" width="11" customWidth="1"/>
    <col min="3572" max="3572" width="10.5703125" customWidth="1"/>
    <col min="3823" max="3824" width="8.28515625" customWidth="1"/>
    <col min="3825" max="3825" width="14.5703125" customWidth="1"/>
    <col min="3826" max="3826" width="34.5703125" customWidth="1"/>
    <col min="3827" max="3827" width="11" customWidth="1"/>
    <col min="3828" max="3828" width="10.5703125" customWidth="1"/>
    <col min="4079" max="4080" width="8.28515625" customWidth="1"/>
    <col min="4081" max="4081" width="14.5703125" customWidth="1"/>
    <col min="4082" max="4082" width="34.5703125" customWidth="1"/>
    <col min="4083" max="4083" width="11" customWidth="1"/>
    <col min="4084" max="4084" width="10.5703125" customWidth="1"/>
    <col min="4335" max="4336" width="8.28515625" customWidth="1"/>
    <col min="4337" max="4337" width="14.5703125" customWidth="1"/>
    <col min="4338" max="4338" width="34.5703125" customWidth="1"/>
    <col min="4339" max="4339" width="11" customWidth="1"/>
    <col min="4340" max="4340" width="10.5703125" customWidth="1"/>
    <col min="4591" max="4592" width="8.28515625" customWidth="1"/>
    <col min="4593" max="4593" width="14.5703125" customWidth="1"/>
    <col min="4594" max="4594" width="34.5703125" customWidth="1"/>
    <col min="4595" max="4595" width="11" customWidth="1"/>
    <col min="4596" max="4596" width="10.5703125" customWidth="1"/>
    <col min="4847" max="4848" width="8.28515625" customWidth="1"/>
    <col min="4849" max="4849" width="14.5703125" customWidth="1"/>
    <col min="4850" max="4850" width="34.5703125" customWidth="1"/>
    <col min="4851" max="4851" width="11" customWidth="1"/>
    <col min="4852" max="4852" width="10.5703125" customWidth="1"/>
    <col min="5103" max="5104" width="8.28515625" customWidth="1"/>
    <col min="5105" max="5105" width="14.5703125" customWidth="1"/>
    <col min="5106" max="5106" width="34.5703125" customWidth="1"/>
    <col min="5107" max="5107" width="11" customWidth="1"/>
    <col min="5108" max="5108" width="10.5703125" customWidth="1"/>
    <col min="5359" max="5360" width="8.28515625" customWidth="1"/>
    <col min="5361" max="5361" width="14.5703125" customWidth="1"/>
    <col min="5362" max="5362" width="34.5703125" customWidth="1"/>
    <col min="5363" max="5363" width="11" customWidth="1"/>
    <col min="5364" max="5364" width="10.5703125" customWidth="1"/>
    <col min="5615" max="5616" width="8.28515625" customWidth="1"/>
    <col min="5617" max="5617" width="14.5703125" customWidth="1"/>
    <col min="5618" max="5618" width="34.5703125" customWidth="1"/>
    <col min="5619" max="5619" width="11" customWidth="1"/>
    <col min="5620" max="5620" width="10.5703125" customWidth="1"/>
    <col min="5871" max="5872" width="8.28515625" customWidth="1"/>
    <col min="5873" max="5873" width="14.5703125" customWidth="1"/>
    <col min="5874" max="5874" width="34.5703125" customWidth="1"/>
    <col min="5875" max="5875" width="11" customWidth="1"/>
    <col min="5876" max="5876" width="10.5703125" customWidth="1"/>
    <col min="6127" max="6128" width="8.28515625" customWidth="1"/>
    <col min="6129" max="6129" width="14.5703125" customWidth="1"/>
    <col min="6130" max="6130" width="34.5703125" customWidth="1"/>
    <col min="6131" max="6131" width="11" customWidth="1"/>
    <col min="6132" max="6132" width="10.5703125" customWidth="1"/>
    <col min="6383" max="6384" width="8.28515625" customWidth="1"/>
    <col min="6385" max="6385" width="14.5703125" customWidth="1"/>
    <col min="6386" max="6386" width="34.5703125" customWidth="1"/>
    <col min="6387" max="6387" width="11" customWidth="1"/>
    <col min="6388" max="6388" width="10.5703125" customWidth="1"/>
    <col min="6639" max="6640" width="8.28515625" customWidth="1"/>
    <col min="6641" max="6641" width="14.5703125" customWidth="1"/>
    <col min="6642" max="6642" width="34.5703125" customWidth="1"/>
    <col min="6643" max="6643" width="11" customWidth="1"/>
    <col min="6644" max="6644" width="10.5703125" customWidth="1"/>
    <col min="6895" max="6896" width="8.28515625" customWidth="1"/>
    <col min="6897" max="6897" width="14.5703125" customWidth="1"/>
    <col min="6898" max="6898" width="34.5703125" customWidth="1"/>
    <col min="6899" max="6899" width="11" customWidth="1"/>
    <col min="6900" max="6900" width="10.5703125" customWidth="1"/>
    <col min="7151" max="7152" width="8.28515625" customWidth="1"/>
    <col min="7153" max="7153" width="14.5703125" customWidth="1"/>
    <col min="7154" max="7154" width="34.5703125" customWidth="1"/>
    <col min="7155" max="7155" width="11" customWidth="1"/>
    <col min="7156" max="7156" width="10.5703125" customWidth="1"/>
    <col min="7407" max="7408" width="8.28515625" customWidth="1"/>
    <col min="7409" max="7409" width="14.5703125" customWidth="1"/>
    <col min="7410" max="7410" width="34.5703125" customWidth="1"/>
    <col min="7411" max="7411" width="11" customWidth="1"/>
    <col min="7412" max="7412" width="10.5703125" customWidth="1"/>
    <col min="7663" max="7664" width="8.28515625" customWidth="1"/>
    <col min="7665" max="7665" width="14.5703125" customWidth="1"/>
    <col min="7666" max="7666" width="34.5703125" customWidth="1"/>
    <col min="7667" max="7667" width="11" customWidth="1"/>
    <col min="7668" max="7668" width="10.5703125" customWidth="1"/>
    <col min="7919" max="7920" width="8.28515625" customWidth="1"/>
    <col min="7921" max="7921" width="14.5703125" customWidth="1"/>
    <col min="7922" max="7922" width="34.5703125" customWidth="1"/>
    <col min="7923" max="7923" width="11" customWidth="1"/>
    <col min="7924" max="7924" width="10.5703125" customWidth="1"/>
    <col min="8175" max="8176" width="8.28515625" customWidth="1"/>
    <col min="8177" max="8177" width="14.5703125" customWidth="1"/>
    <col min="8178" max="8178" width="34.5703125" customWidth="1"/>
    <col min="8179" max="8179" width="11" customWidth="1"/>
    <col min="8180" max="8180" width="10.5703125" customWidth="1"/>
    <col min="8431" max="8432" width="8.28515625" customWidth="1"/>
    <col min="8433" max="8433" width="14.5703125" customWidth="1"/>
    <col min="8434" max="8434" width="34.5703125" customWidth="1"/>
    <col min="8435" max="8435" width="11" customWidth="1"/>
    <col min="8436" max="8436" width="10.5703125" customWidth="1"/>
    <col min="8687" max="8688" width="8.28515625" customWidth="1"/>
    <col min="8689" max="8689" width="14.5703125" customWidth="1"/>
    <col min="8690" max="8690" width="34.5703125" customWidth="1"/>
    <col min="8691" max="8691" width="11" customWidth="1"/>
    <col min="8692" max="8692" width="10.5703125" customWidth="1"/>
    <col min="8943" max="8944" width="8.28515625" customWidth="1"/>
    <col min="8945" max="8945" width="14.5703125" customWidth="1"/>
    <col min="8946" max="8946" width="34.5703125" customWidth="1"/>
    <col min="8947" max="8947" width="11" customWidth="1"/>
    <col min="8948" max="8948" width="10.5703125" customWidth="1"/>
    <col min="9199" max="9200" width="8.28515625" customWidth="1"/>
    <col min="9201" max="9201" width="14.5703125" customWidth="1"/>
    <col min="9202" max="9202" width="34.5703125" customWidth="1"/>
    <col min="9203" max="9203" width="11" customWidth="1"/>
    <col min="9204" max="9204" width="10.5703125" customWidth="1"/>
    <col min="9455" max="9456" width="8.28515625" customWidth="1"/>
    <col min="9457" max="9457" width="14.5703125" customWidth="1"/>
    <col min="9458" max="9458" width="34.5703125" customWidth="1"/>
    <col min="9459" max="9459" width="11" customWidth="1"/>
    <col min="9460" max="9460" width="10.5703125" customWidth="1"/>
    <col min="9711" max="9712" width="8.28515625" customWidth="1"/>
    <col min="9713" max="9713" width="14.5703125" customWidth="1"/>
    <col min="9714" max="9714" width="34.5703125" customWidth="1"/>
    <col min="9715" max="9715" width="11" customWidth="1"/>
    <col min="9716" max="9716" width="10.5703125" customWidth="1"/>
    <col min="9967" max="9968" width="8.28515625" customWidth="1"/>
    <col min="9969" max="9969" width="14.5703125" customWidth="1"/>
    <col min="9970" max="9970" width="34.5703125" customWidth="1"/>
    <col min="9971" max="9971" width="11" customWidth="1"/>
    <col min="9972" max="9972" width="10.5703125" customWidth="1"/>
    <col min="10223" max="10224" width="8.28515625" customWidth="1"/>
    <col min="10225" max="10225" width="14.5703125" customWidth="1"/>
    <col min="10226" max="10226" width="34.5703125" customWidth="1"/>
    <col min="10227" max="10227" width="11" customWidth="1"/>
    <col min="10228" max="10228" width="10.5703125" customWidth="1"/>
    <col min="10479" max="10480" width="8.28515625" customWidth="1"/>
    <col min="10481" max="10481" width="14.5703125" customWidth="1"/>
    <col min="10482" max="10482" width="34.5703125" customWidth="1"/>
    <col min="10483" max="10483" width="11" customWidth="1"/>
    <col min="10484" max="10484" width="10.5703125" customWidth="1"/>
    <col min="10735" max="10736" width="8.28515625" customWidth="1"/>
    <col min="10737" max="10737" width="14.5703125" customWidth="1"/>
    <col min="10738" max="10738" width="34.5703125" customWidth="1"/>
    <col min="10739" max="10739" width="11" customWidth="1"/>
    <col min="10740" max="10740" width="10.5703125" customWidth="1"/>
    <col min="10991" max="10992" width="8.28515625" customWidth="1"/>
    <col min="10993" max="10993" width="14.5703125" customWidth="1"/>
    <col min="10994" max="10994" width="34.5703125" customWidth="1"/>
    <col min="10995" max="10995" width="11" customWidth="1"/>
    <col min="10996" max="10996" width="10.5703125" customWidth="1"/>
    <col min="11247" max="11248" width="8.28515625" customWidth="1"/>
    <col min="11249" max="11249" width="14.5703125" customWidth="1"/>
    <col min="11250" max="11250" width="34.5703125" customWidth="1"/>
    <col min="11251" max="11251" width="11" customWidth="1"/>
    <col min="11252" max="11252" width="10.5703125" customWidth="1"/>
    <col min="11503" max="11504" width="8.28515625" customWidth="1"/>
    <col min="11505" max="11505" width="14.5703125" customWidth="1"/>
    <col min="11506" max="11506" width="34.5703125" customWidth="1"/>
    <col min="11507" max="11507" width="11" customWidth="1"/>
    <col min="11508" max="11508" width="10.5703125" customWidth="1"/>
    <col min="11759" max="11760" width="8.28515625" customWidth="1"/>
    <col min="11761" max="11761" width="14.5703125" customWidth="1"/>
    <col min="11762" max="11762" width="34.5703125" customWidth="1"/>
    <col min="11763" max="11763" width="11" customWidth="1"/>
    <col min="11764" max="11764" width="10.5703125" customWidth="1"/>
    <col min="12015" max="12016" width="8.28515625" customWidth="1"/>
    <col min="12017" max="12017" width="14.5703125" customWidth="1"/>
    <col min="12018" max="12018" width="34.5703125" customWidth="1"/>
    <col min="12019" max="12019" width="11" customWidth="1"/>
    <col min="12020" max="12020" width="10.5703125" customWidth="1"/>
    <col min="12271" max="12272" width="8.28515625" customWidth="1"/>
    <col min="12273" max="12273" width="14.5703125" customWidth="1"/>
    <col min="12274" max="12274" width="34.5703125" customWidth="1"/>
    <col min="12275" max="12275" width="11" customWidth="1"/>
    <col min="12276" max="12276" width="10.5703125" customWidth="1"/>
    <col min="12527" max="12528" width="8.28515625" customWidth="1"/>
    <col min="12529" max="12529" width="14.5703125" customWidth="1"/>
    <col min="12530" max="12530" width="34.5703125" customWidth="1"/>
    <col min="12531" max="12531" width="11" customWidth="1"/>
    <col min="12532" max="12532" width="10.5703125" customWidth="1"/>
    <col min="12783" max="12784" width="8.28515625" customWidth="1"/>
    <col min="12785" max="12785" width="14.5703125" customWidth="1"/>
    <col min="12786" max="12786" width="34.5703125" customWidth="1"/>
    <col min="12787" max="12787" width="11" customWidth="1"/>
    <col min="12788" max="12788" width="10.5703125" customWidth="1"/>
    <col min="13039" max="13040" width="8.28515625" customWidth="1"/>
    <col min="13041" max="13041" width="14.5703125" customWidth="1"/>
    <col min="13042" max="13042" width="34.5703125" customWidth="1"/>
    <col min="13043" max="13043" width="11" customWidth="1"/>
    <col min="13044" max="13044" width="10.5703125" customWidth="1"/>
    <col min="13295" max="13296" width="8.28515625" customWidth="1"/>
    <col min="13297" max="13297" width="14.5703125" customWidth="1"/>
    <col min="13298" max="13298" width="34.5703125" customWidth="1"/>
    <col min="13299" max="13299" width="11" customWidth="1"/>
    <col min="13300" max="13300" width="10.5703125" customWidth="1"/>
    <col min="13551" max="13552" width="8.28515625" customWidth="1"/>
    <col min="13553" max="13553" width="14.5703125" customWidth="1"/>
    <col min="13554" max="13554" width="34.5703125" customWidth="1"/>
    <col min="13555" max="13555" width="11" customWidth="1"/>
    <col min="13556" max="13556" width="10.5703125" customWidth="1"/>
    <col min="13807" max="13808" width="8.28515625" customWidth="1"/>
    <col min="13809" max="13809" width="14.5703125" customWidth="1"/>
    <col min="13810" max="13810" width="34.5703125" customWidth="1"/>
    <col min="13811" max="13811" width="11" customWidth="1"/>
    <col min="13812" max="13812" width="10.5703125" customWidth="1"/>
    <col min="14063" max="14064" width="8.28515625" customWidth="1"/>
    <col min="14065" max="14065" width="14.5703125" customWidth="1"/>
    <col min="14066" max="14066" width="34.5703125" customWidth="1"/>
    <col min="14067" max="14067" width="11" customWidth="1"/>
    <col min="14068" max="14068" width="10.5703125" customWidth="1"/>
    <col min="14319" max="14320" width="8.28515625" customWidth="1"/>
    <col min="14321" max="14321" width="14.5703125" customWidth="1"/>
    <col min="14322" max="14322" width="34.5703125" customWidth="1"/>
    <col min="14323" max="14323" width="11" customWidth="1"/>
    <col min="14324" max="14324" width="10.5703125" customWidth="1"/>
    <col min="14575" max="14576" width="8.28515625" customWidth="1"/>
    <col min="14577" max="14577" width="14.5703125" customWidth="1"/>
    <col min="14578" max="14578" width="34.5703125" customWidth="1"/>
    <col min="14579" max="14579" width="11" customWidth="1"/>
    <col min="14580" max="14580" width="10.5703125" customWidth="1"/>
    <col min="14831" max="14832" width="8.28515625" customWidth="1"/>
    <col min="14833" max="14833" width="14.5703125" customWidth="1"/>
    <col min="14834" max="14834" width="34.5703125" customWidth="1"/>
    <col min="14835" max="14835" width="11" customWidth="1"/>
    <col min="14836" max="14836" width="10.5703125" customWidth="1"/>
    <col min="15087" max="15088" width="8.28515625" customWidth="1"/>
    <col min="15089" max="15089" width="14.5703125" customWidth="1"/>
    <col min="15090" max="15090" width="34.5703125" customWidth="1"/>
    <col min="15091" max="15091" width="11" customWidth="1"/>
    <col min="15092" max="15092" width="10.5703125" customWidth="1"/>
    <col min="15343" max="15344" width="8.28515625" customWidth="1"/>
    <col min="15345" max="15345" width="14.5703125" customWidth="1"/>
    <col min="15346" max="15346" width="34.5703125" customWidth="1"/>
    <col min="15347" max="15347" width="11" customWidth="1"/>
    <col min="15348" max="15348" width="10.5703125" customWidth="1"/>
    <col min="15599" max="15600" width="8.28515625" customWidth="1"/>
    <col min="15601" max="15601" width="14.5703125" customWidth="1"/>
    <col min="15602" max="15602" width="34.5703125" customWidth="1"/>
    <col min="15603" max="15603" width="11" customWidth="1"/>
    <col min="15604" max="15604" width="10.5703125" customWidth="1"/>
    <col min="15855" max="15856" width="8.28515625" customWidth="1"/>
    <col min="15857" max="15857" width="14.5703125" customWidth="1"/>
    <col min="15858" max="15858" width="34.5703125" customWidth="1"/>
    <col min="15859" max="15859" width="11" customWidth="1"/>
    <col min="15860" max="15860" width="10.5703125" customWidth="1"/>
    <col min="16111" max="16112" width="8.28515625" customWidth="1"/>
    <col min="16113" max="16113" width="14.5703125" customWidth="1"/>
    <col min="16114" max="16114" width="34.5703125" customWidth="1"/>
    <col min="16115" max="16115" width="11" customWidth="1"/>
    <col min="16116" max="16116" width="10.5703125" customWidth="1"/>
  </cols>
  <sheetData>
    <row r="3" spans="1:7" x14ac:dyDescent="0.25">
      <c r="A3" s="28" t="s">
        <v>130</v>
      </c>
    </row>
    <row r="4" spans="1:7" x14ac:dyDescent="0.25">
      <c r="F4" s="37" t="s">
        <v>64</v>
      </c>
    </row>
    <row r="5" spans="1:7" ht="36" x14ac:dyDescent="0.25">
      <c r="A5" s="58" t="s">
        <v>132</v>
      </c>
      <c r="B5" s="65" t="s">
        <v>17</v>
      </c>
      <c r="C5" s="65" t="s">
        <v>45</v>
      </c>
      <c r="D5" s="65" t="s">
        <v>67</v>
      </c>
      <c r="E5" s="65" t="s">
        <v>66</v>
      </c>
      <c r="F5" s="65" t="s">
        <v>46</v>
      </c>
      <c r="G5" s="65" t="s">
        <v>47</v>
      </c>
    </row>
    <row r="6" spans="1:7" x14ac:dyDescent="0.25">
      <c r="A6" s="16" t="s">
        <v>48</v>
      </c>
      <c r="B6" s="16">
        <v>25190869349</v>
      </c>
      <c r="C6" s="17" t="s">
        <v>26</v>
      </c>
      <c r="D6" s="16" t="s">
        <v>27</v>
      </c>
      <c r="E6" s="18">
        <v>492665.69099999999</v>
      </c>
      <c r="F6" s="18">
        <v>1143</v>
      </c>
      <c r="G6" s="19">
        <v>-45643.661999999997</v>
      </c>
    </row>
    <row r="7" spans="1:7" x14ac:dyDescent="0.25">
      <c r="A7" s="16" t="s">
        <v>49</v>
      </c>
      <c r="B7" s="16">
        <v>36201212847</v>
      </c>
      <c r="C7" s="17" t="s">
        <v>60</v>
      </c>
      <c r="D7" s="16" t="s">
        <v>25</v>
      </c>
      <c r="E7" s="18">
        <v>456853.50400000002</v>
      </c>
      <c r="F7" s="18">
        <v>1125</v>
      </c>
      <c r="G7" s="18">
        <v>10088.704</v>
      </c>
    </row>
    <row r="8" spans="1:7" x14ac:dyDescent="0.25">
      <c r="A8" s="16" t="s">
        <v>50</v>
      </c>
      <c r="B8" s="16">
        <v>57444289760</v>
      </c>
      <c r="C8" s="17" t="s">
        <v>34</v>
      </c>
      <c r="D8" s="16" t="s">
        <v>25</v>
      </c>
      <c r="E8" s="18">
        <v>416700.59899999999</v>
      </c>
      <c r="F8" s="18">
        <v>951</v>
      </c>
      <c r="G8" s="18">
        <v>45678.741000000002</v>
      </c>
    </row>
    <row r="9" spans="1:7" x14ac:dyDescent="0.25">
      <c r="A9" s="16" t="s">
        <v>51</v>
      </c>
      <c r="B9" s="16">
        <v>22738374612</v>
      </c>
      <c r="C9" s="17" t="s">
        <v>35</v>
      </c>
      <c r="D9" s="16" t="s">
        <v>29</v>
      </c>
      <c r="E9" s="18">
        <v>375324.68599999999</v>
      </c>
      <c r="F9" s="18">
        <v>794</v>
      </c>
      <c r="G9" s="18">
        <v>38307.125</v>
      </c>
    </row>
    <row r="10" spans="1:7" x14ac:dyDescent="0.25">
      <c r="A10" s="16" t="s">
        <v>52</v>
      </c>
      <c r="B10" s="16">
        <v>97492131626</v>
      </c>
      <c r="C10" s="17" t="s">
        <v>136</v>
      </c>
      <c r="D10" s="16" t="s">
        <v>18</v>
      </c>
      <c r="E10" s="18">
        <v>220801.30499999999</v>
      </c>
      <c r="F10" s="18">
        <v>500</v>
      </c>
      <c r="G10" s="18">
        <v>13992.88</v>
      </c>
    </row>
    <row r="11" spans="1:7" x14ac:dyDescent="0.25">
      <c r="A11" s="16" t="s">
        <v>53</v>
      </c>
      <c r="B11" s="16">
        <v>15573308024</v>
      </c>
      <c r="C11" s="17" t="s">
        <v>59</v>
      </c>
      <c r="D11" s="16" t="s">
        <v>20</v>
      </c>
      <c r="E11" s="18">
        <v>204233.05100000001</v>
      </c>
      <c r="F11" s="18">
        <v>793</v>
      </c>
      <c r="G11" s="18">
        <v>1255.2080000000001</v>
      </c>
    </row>
    <row r="12" spans="1:7" x14ac:dyDescent="0.25">
      <c r="A12" s="16" t="s">
        <v>54</v>
      </c>
      <c r="B12" s="16">
        <v>94300736117</v>
      </c>
      <c r="C12" s="17" t="s">
        <v>137</v>
      </c>
      <c r="D12" s="16" t="s">
        <v>27</v>
      </c>
      <c r="E12" s="18">
        <v>197271.01699999999</v>
      </c>
      <c r="F12" s="18">
        <v>313</v>
      </c>
      <c r="G12" s="18">
        <v>22443.762999999999</v>
      </c>
    </row>
    <row r="13" spans="1:7" x14ac:dyDescent="0.25">
      <c r="A13" s="16" t="s">
        <v>55</v>
      </c>
      <c r="B13" s="16">
        <v>47625429199</v>
      </c>
      <c r="C13" s="17" t="s">
        <v>22</v>
      </c>
      <c r="D13" s="16" t="s">
        <v>24</v>
      </c>
      <c r="E13" s="18">
        <v>193660.18100000001</v>
      </c>
      <c r="F13" s="18">
        <v>488</v>
      </c>
      <c r="G13" s="19">
        <v>-9924.2309999999998</v>
      </c>
    </row>
    <row r="14" spans="1:7" x14ac:dyDescent="0.25">
      <c r="A14" s="16" t="s">
        <v>56</v>
      </c>
      <c r="B14" s="16">
        <v>66859264899</v>
      </c>
      <c r="C14" s="17" t="s">
        <v>19</v>
      </c>
      <c r="D14" s="16" t="s">
        <v>18</v>
      </c>
      <c r="E14" s="18">
        <v>190508.54800000001</v>
      </c>
      <c r="F14" s="18">
        <v>460</v>
      </c>
      <c r="G14" s="18">
        <v>28414.463</v>
      </c>
    </row>
    <row r="15" spans="1:7" x14ac:dyDescent="0.25">
      <c r="A15" s="16" t="s">
        <v>57</v>
      </c>
      <c r="B15" s="20">
        <v>26217708909</v>
      </c>
      <c r="C15" s="17" t="s">
        <v>39</v>
      </c>
      <c r="D15" s="16" t="s">
        <v>21</v>
      </c>
      <c r="E15" s="18">
        <v>179902.97899999999</v>
      </c>
      <c r="F15" s="18">
        <v>423</v>
      </c>
      <c r="G15" s="19">
        <v>-3039.2840000000001</v>
      </c>
    </row>
    <row r="16" spans="1:7" x14ac:dyDescent="0.25">
      <c r="A16" s="104" t="s">
        <v>155</v>
      </c>
      <c r="B16" s="104"/>
      <c r="C16" s="104"/>
      <c r="D16" s="104"/>
      <c r="E16" s="21">
        <f>SUM(E6:E15)</f>
        <v>2927921.5609999998</v>
      </c>
      <c r="F16" s="21">
        <f>SUM(F6:F15)</f>
        <v>6990</v>
      </c>
      <c r="G16" s="21">
        <f>SUM(G6:G15)</f>
        <v>101573.70699999999</v>
      </c>
    </row>
    <row r="17" spans="1:7" x14ac:dyDescent="0.25">
      <c r="A17" s="104" t="s">
        <v>156</v>
      </c>
      <c r="B17" s="104"/>
      <c r="C17" s="104"/>
      <c r="D17" s="104"/>
      <c r="E17" s="21">
        <v>12985718.798</v>
      </c>
      <c r="F17" s="21">
        <v>43547</v>
      </c>
      <c r="G17" s="22">
        <v>-989033.96</v>
      </c>
    </row>
    <row r="18" spans="1:7" x14ac:dyDescent="0.25">
      <c r="A18" s="15" t="s">
        <v>131</v>
      </c>
    </row>
    <row r="20" spans="1:7" x14ac:dyDescent="0.25">
      <c r="A20" s="23" t="s">
        <v>133</v>
      </c>
    </row>
    <row r="21" spans="1:7" x14ac:dyDescent="0.25">
      <c r="A21" s="23" t="s">
        <v>134</v>
      </c>
    </row>
    <row r="22" spans="1:7" x14ac:dyDescent="0.25">
      <c r="A22" s="105" t="s">
        <v>135</v>
      </c>
      <c r="B22" s="105"/>
      <c r="C22" s="105"/>
      <c r="D22" s="105"/>
      <c r="E22" s="105"/>
      <c r="F22" s="105"/>
      <c r="G22" s="105"/>
    </row>
    <row r="23" spans="1:7" x14ac:dyDescent="0.25">
      <c r="A23" s="105"/>
      <c r="B23" s="105"/>
      <c r="C23" s="105"/>
      <c r="D23" s="105"/>
      <c r="E23" s="105"/>
      <c r="F23" s="105"/>
      <c r="G23" s="105"/>
    </row>
    <row r="24" spans="1:7" ht="6" customHeight="1" x14ac:dyDescent="0.25">
      <c r="A24" s="105"/>
      <c r="B24" s="105"/>
      <c r="C24" s="105"/>
      <c r="D24" s="105"/>
      <c r="E24" s="105"/>
      <c r="F24" s="105"/>
      <c r="G24" s="105"/>
    </row>
  </sheetData>
  <mergeCells count="3">
    <mergeCell ref="A22:G24"/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21" sqref="A21"/>
    </sheetView>
  </sheetViews>
  <sheetFormatPr defaultRowHeight="15" x14ac:dyDescent="0.25"/>
  <cols>
    <col min="1" max="1" width="7.42578125" customWidth="1"/>
    <col min="2" max="2" width="14.5703125" customWidth="1"/>
    <col min="3" max="3" width="31" customWidth="1"/>
    <col min="4" max="4" width="13" customWidth="1"/>
    <col min="5" max="5" width="10.5703125" customWidth="1"/>
    <col min="6" max="6" width="9.7109375" customWidth="1"/>
    <col min="245" max="246" width="8.28515625" customWidth="1"/>
    <col min="247" max="247" width="14.5703125" customWidth="1"/>
    <col min="248" max="248" width="34.5703125" customWidth="1"/>
    <col min="249" max="249" width="11" customWidth="1"/>
    <col min="250" max="250" width="10.5703125" customWidth="1"/>
    <col min="501" max="502" width="8.28515625" customWidth="1"/>
    <col min="503" max="503" width="14.5703125" customWidth="1"/>
    <col min="504" max="504" width="34.5703125" customWidth="1"/>
    <col min="505" max="505" width="11" customWidth="1"/>
    <col min="506" max="506" width="10.5703125" customWidth="1"/>
    <col min="757" max="758" width="8.28515625" customWidth="1"/>
    <col min="759" max="759" width="14.5703125" customWidth="1"/>
    <col min="760" max="760" width="34.5703125" customWidth="1"/>
    <col min="761" max="761" width="11" customWidth="1"/>
    <col min="762" max="762" width="10.5703125" customWidth="1"/>
    <col min="1013" max="1014" width="8.28515625" customWidth="1"/>
    <col min="1015" max="1015" width="14.5703125" customWidth="1"/>
    <col min="1016" max="1016" width="34.5703125" customWidth="1"/>
    <col min="1017" max="1017" width="11" customWidth="1"/>
    <col min="1018" max="1018" width="10.5703125" customWidth="1"/>
    <col min="1269" max="1270" width="8.28515625" customWidth="1"/>
    <col min="1271" max="1271" width="14.5703125" customWidth="1"/>
    <col min="1272" max="1272" width="34.5703125" customWidth="1"/>
    <col min="1273" max="1273" width="11" customWidth="1"/>
    <col min="1274" max="1274" width="10.5703125" customWidth="1"/>
    <col min="1525" max="1526" width="8.28515625" customWidth="1"/>
    <col min="1527" max="1527" width="14.5703125" customWidth="1"/>
    <col min="1528" max="1528" width="34.5703125" customWidth="1"/>
    <col min="1529" max="1529" width="11" customWidth="1"/>
    <col min="1530" max="1530" width="10.5703125" customWidth="1"/>
    <col min="1781" max="1782" width="8.28515625" customWidth="1"/>
    <col min="1783" max="1783" width="14.5703125" customWidth="1"/>
    <col min="1784" max="1784" width="34.5703125" customWidth="1"/>
    <col min="1785" max="1785" width="11" customWidth="1"/>
    <col min="1786" max="1786" width="10.5703125" customWidth="1"/>
    <col min="2037" max="2038" width="8.28515625" customWidth="1"/>
    <col min="2039" max="2039" width="14.5703125" customWidth="1"/>
    <col min="2040" max="2040" width="34.5703125" customWidth="1"/>
    <col min="2041" max="2041" width="11" customWidth="1"/>
    <col min="2042" max="2042" width="10.5703125" customWidth="1"/>
    <col min="2293" max="2294" width="8.28515625" customWidth="1"/>
    <col min="2295" max="2295" width="14.5703125" customWidth="1"/>
    <col min="2296" max="2296" width="34.5703125" customWidth="1"/>
    <col min="2297" max="2297" width="11" customWidth="1"/>
    <col min="2298" max="2298" width="10.5703125" customWidth="1"/>
    <col min="2549" max="2550" width="8.28515625" customWidth="1"/>
    <col min="2551" max="2551" width="14.5703125" customWidth="1"/>
    <col min="2552" max="2552" width="34.5703125" customWidth="1"/>
    <col min="2553" max="2553" width="11" customWidth="1"/>
    <col min="2554" max="2554" width="10.5703125" customWidth="1"/>
    <col min="2805" max="2806" width="8.28515625" customWidth="1"/>
    <col min="2807" max="2807" width="14.5703125" customWidth="1"/>
    <col min="2808" max="2808" width="34.5703125" customWidth="1"/>
    <col min="2809" max="2809" width="11" customWidth="1"/>
    <col min="2810" max="2810" width="10.5703125" customWidth="1"/>
    <col min="3061" max="3062" width="8.28515625" customWidth="1"/>
    <col min="3063" max="3063" width="14.5703125" customWidth="1"/>
    <col min="3064" max="3064" width="34.5703125" customWidth="1"/>
    <col min="3065" max="3065" width="11" customWidth="1"/>
    <col min="3066" max="3066" width="10.5703125" customWidth="1"/>
    <col min="3317" max="3318" width="8.28515625" customWidth="1"/>
    <col min="3319" max="3319" width="14.5703125" customWidth="1"/>
    <col min="3320" max="3320" width="34.5703125" customWidth="1"/>
    <col min="3321" max="3321" width="11" customWidth="1"/>
    <col min="3322" max="3322" width="10.5703125" customWidth="1"/>
    <col min="3573" max="3574" width="8.28515625" customWidth="1"/>
    <col min="3575" max="3575" width="14.5703125" customWidth="1"/>
    <col min="3576" max="3576" width="34.5703125" customWidth="1"/>
    <col min="3577" max="3577" width="11" customWidth="1"/>
    <col min="3578" max="3578" width="10.5703125" customWidth="1"/>
    <col min="3829" max="3830" width="8.28515625" customWidth="1"/>
    <col min="3831" max="3831" width="14.5703125" customWidth="1"/>
    <col min="3832" max="3832" width="34.5703125" customWidth="1"/>
    <col min="3833" max="3833" width="11" customWidth="1"/>
    <col min="3834" max="3834" width="10.5703125" customWidth="1"/>
    <col min="4085" max="4086" width="8.28515625" customWidth="1"/>
    <col min="4087" max="4087" width="14.5703125" customWidth="1"/>
    <col min="4088" max="4088" width="34.5703125" customWidth="1"/>
    <col min="4089" max="4089" width="11" customWidth="1"/>
    <col min="4090" max="4090" width="10.5703125" customWidth="1"/>
    <col min="4341" max="4342" width="8.28515625" customWidth="1"/>
    <col min="4343" max="4343" width="14.5703125" customWidth="1"/>
    <col min="4344" max="4344" width="34.5703125" customWidth="1"/>
    <col min="4345" max="4345" width="11" customWidth="1"/>
    <col min="4346" max="4346" width="10.5703125" customWidth="1"/>
    <col min="4597" max="4598" width="8.28515625" customWidth="1"/>
    <col min="4599" max="4599" width="14.5703125" customWidth="1"/>
    <col min="4600" max="4600" width="34.5703125" customWidth="1"/>
    <col min="4601" max="4601" width="11" customWidth="1"/>
    <col min="4602" max="4602" width="10.5703125" customWidth="1"/>
    <col min="4853" max="4854" width="8.28515625" customWidth="1"/>
    <col min="4855" max="4855" width="14.5703125" customWidth="1"/>
    <col min="4856" max="4856" width="34.5703125" customWidth="1"/>
    <col min="4857" max="4857" width="11" customWidth="1"/>
    <col min="4858" max="4858" width="10.5703125" customWidth="1"/>
    <col min="5109" max="5110" width="8.28515625" customWidth="1"/>
    <col min="5111" max="5111" width="14.5703125" customWidth="1"/>
    <col min="5112" max="5112" width="34.5703125" customWidth="1"/>
    <col min="5113" max="5113" width="11" customWidth="1"/>
    <col min="5114" max="5114" width="10.5703125" customWidth="1"/>
    <col min="5365" max="5366" width="8.28515625" customWidth="1"/>
    <col min="5367" max="5367" width="14.5703125" customWidth="1"/>
    <col min="5368" max="5368" width="34.5703125" customWidth="1"/>
    <col min="5369" max="5369" width="11" customWidth="1"/>
    <col min="5370" max="5370" width="10.5703125" customWidth="1"/>
    <col min="5621" max="5622" width="8.28515625" customWidth="1"/>
    <col min="5623" max="5623" width="14.5703125" customWidth="1"/>
    <col min="5624" max="5624" width="34.5703125" customWidth="1"/>
    <col min="5625" max="5625" width="11" customWidth="1"/>
    <col min="5626" max="5626" width="10.5703125" customWidth="1"/>
    <col min="5877" max="5878" width="8.28515625" customWidth="1"/>
    <col min="5879" max="5879" width="14.5703125" customWidth="1"/>
    <col min="5880" max="5880" width="34.5703125" customWidth="1"/>
    <col min="5881" max="5881" width="11" customWidth="1"/>
    <col min="5882" max="5882" width="10.5703125" customWidth="1"/>
    <col min="6133" max="6134" width="8.28515625" customWidth="1"/>
    <col min="6135" max="6135" width="14.5703125" customWidth="1"/>
    <col min="6136" max="6136" width="34.5703125" customWidth="1"/>
    <col min="6137" max="6137" width="11" customWidth="1"/>
    <col min="6138" max="6138" width="10.5703125" customWidth="1"/>
    <col min="6389" max="6390" width="8.28515625" customWidth="1"/>
    <col min="6391" max="6391" width="14.5703125" customWidth="1"/>
    <col min="6392" max="6392" width="34.5703125" customWidth="1"/>
    <col min="6393" max="6393" width="11" customWidth="1"/>
    <col min="6394" max="6394" width="10.5703125" customWidth="1"/>
    <col min="6645" max="6646" width="8.28515625" customWidth="1"/>
    <col min="6647" max="6647" width="14.5703125" customWidth="1"/>
    <col min="6648" max="6648" width="34.5703125" customWidth="1"/>
    <col min="6649" max="6649" width="11" customWidth="1"/>
    <col min="6650" max="6650" width="10.5703125" customWidth="1"/>
    <col min="6901" max="6902" width="8.28515625" customWidth="1"/>
    <col min="6903" max="6903" width="14.5703125" customWidth="1"/>
    <col min="6904" max="6904" width="34.5703125" customWidth="1"/>
    <col min="6905" max="6905" width="11" customWidth="1"/>
    <col min="6906" max="6906" width="10.5703125" customWidth="1"/>
    <col min="7157" max="7158" width="8.28515625" customWidth="1"/>
    <col min="7159" max="7159" width="14.5703125" customWidth="1"/>
    <col min="7160" max="7160" width="34.5703125" customWidth="1"/>
    <col min="7161" max="7161" width="11" customWidth="1"/>
    <col min="7162" max="7162" width="10.5703125" customWidth="1"/>
    <col min="7413" max="7414" width="8.28515625" customWidth="1"/>
    <col min="7415" max="7415" width="14.5703125" customWidth="1"/>
    <col min="7416" max="7416" width="34.5703125" customWidth="1"/>
    <col min="7417" max="7417" width="11" customWidth="1"/>
    <col min="7418" max="7418" width="10.5703125" customWidth="1"/>
    <col min="7669" max="7670" width="8.28515625" customWidth="1"/>
    <col min="7671" max="7671" width="14.5703125" customWidth="1"/>
    <col min="7672" max="7672" width="34.5703125" customWidth="1"/>
    <col min="7673" max="7673" width="11" customWidth="1"/>
    <col min="7674" max="7674" width="10.5703125" customWidth="1"/>
    <col min="7925" max="7926" width="8.28515625" customWidth="1"/>
    <col min="7927" max="7927" width="14.5703125" customWidth="1"/>
    <col min="7928" max="7928" width="34.5703125" customWidth="1"/>
    <col min="7929" max="7929" width="11" customWidth="1"/>
    <col min="7930" max="7930" width="10.5703125" customWidth="1"/>
    <col min="8181" max="8182" width="8.28515625" customWidth="1"/>
    <col min="8183" max="8183" width="14.5703125" customWidth="1"/>
    <col min="8184" max="8184" width="34.5703125" customWidth="1"/>
    <col min="8185" max="8185" width="11" customWidth="1"/>
    <col min="8186" max="8186" width="10.5703125" customWidth="1"/>
    <col min="8437" max="8438" width="8.28515625" customWidth="1"/>
    <col min="8439" max="8439" width="14.5703125" customWidth="1"/>
    <col min="8440" max="8440" width="34.5703125" customWidth="1"/>
    <col min="8441" max="8441" width="11" customWidth="1"/>
    <col min="8442" max="8442" width="10.5703125" customWidth="1"/>
    <col min="8693" max="8694" width="8.28515625" customWidth="1"/>
    <col min="8695" max="8695" width="14.5703125" customWidth="1"/>
    <col min="8696" max="8696" width="34.5703125" customWidth="1"/>
    <col min="8697" max="8697" width="11" customWidth="1"/>
    <col min="8698" max="8698" width="10.5703125" customWidth="1"/>
    <col min="8949" max="8950" width="8.28515625" customWidth="1"/>
    <col min="8951" max="8951" width="14.5703125" customWidth="1"/>
    <col min="8952" max="8952" width="34.5703125" customWidth="1"/>
    <col min="8953" max="8953" width="11" customWidth="1"/>
    <col min="8954" max="8954" width="10.5703125" customWidth="1"/>
    <col min="9205" max="9206" width="8.28515625" customWidth="1"/>
    <col min="9207" max="9207" width="14.5703125" customWidth="1"/>
    <col min="9208" max="9208" width="34.5703125" customWidth="1"/>
    <col min="9209" max="9209" width="11" customWidth="1"/>
    <col min="9210" max="9210" width="10.5703125" customWidth="1"/>
    <col min="9461" max="9462" width="8.28515625" customWidth="1"/>
    <col min="9463" max="9463" width="14.5703125" customWidth="1"/>
    <col min="9464" max="9464" width="34.5703125" customWidth="1"/>
    <col min="9465" max="9465" width="11" customWidth="1"/>
    <col min="9466" max="9466" width="10.5703125" customWidth="1"/>
    <col min="9717" max="9718" width="8.28515625" customWidth="1"/>
    <col min="9719" max="9719" width="14.5703125" customWidth="1"/>
    <col min="9720" max="9720" width="34.5703125" customWidth="1"/>
    <col min="9721" max="9721" width="11" customWidth="1"/>
    <col min="9722" max="9722" width="10.5703125" customWidth="1"/>
    <col min="9973" max="9974" width="8.28515625" customWidth="1"/>
    <col min="9975" max="9975" width="14.5703125" customWidth="1"/>
    <col min="9976" max="9976" width="34.5703125" customWidth="1"/>
    <col min="9977" max="9977" width="11" customWidth="1"/>
    <col min="9978" max="9978" width="10.5703125" customWidth="1"/>
    <col min="10229" max="10230" width="8.28515625" customWidth="1"/>
    <col min="10231" max="10231" width="14.5703125" customWidth="1"/>
    <col min="10232" max="10232" width="34.5703125" customWidth="1"/>
    <col min="10233" max="10233" width="11" customWidth="1"/>
    <col min="10234" max="10234" width="10.5703125" customWidth="1"/>
    <col min="10485" max="10486" width="8.28515625" customWidth="1"/>
    <col min="10487" max="10487" width="14.5703125" customWidth="1"/>
    <col min="10488" max="10488" width="34.5703125" customWidth="1"/>
    <col min="10489" max="10489" width="11" customWidth="1"/>
    <col min="10490" max="10490" width="10.5703125" customWidth="1"/>
    <col min="10741" max="10742" width="8.28515625" customWidth="1"/>
    <col min="10743" max="10743" width="14.5703125" customWidth="1"/>
    <col min="10744" max="10744" width="34.5703125" customWidth="1"/>
    <col min="10745" max="10745" width="11" customWidth="1"/>
    <col min="10746" max="10746" width="10.5703125" customWidth="1"/>
    <col min="10997" max="10998" width="8.28515625" customWidth="1"/>
    <col min="10999" max="10999" width="14.5703125" customWidth="1"/>
    <col min="11000" max="11000" width="34.5703125" customWidth="1"/>
    <col min="11001" max="11001" width="11" customWidth="1"/>
    <col min="11002" max="11002" width="10.5703125" customWidth="1"/>
    <col min="11253" max="11254" width="8.28515625" customWidth="1"/>
    <col min="11255" max="11255" width="14.5703125" customWidth="1"/>
    <col min="11256" max="11256" width="34.5703125" customWidth="1"/>
    <col min="11257" max="11257" width="11" customWidth="1"/>
    <col min="11258" max="11258" width="10.5703125" customWidth="1"/>
    <col min="11509" max="11510" width="8.28515625" customWidth="1"/>
    <col min="11511" max="11511" width="14.5703125" customWidth="1"/>
    <col min="11512" max="11512" width="34.5703125" customWidth="1"/>
    <col min="11513" max="11513" width="11" customWidth="1"/>
    <col min="11514" max="11514" width="10.5703125" customWidth="1"/>
    <col min="11765" max="11766" width="8.28515625" customWidth="1"/>
    <col min="11767" max="11767" width="14.5703125" customWidth="1"/>
    <col min="11768" max="11768" width="34.5703125" customWidth="1"/>
    <col min="11769" max="11769" width="11" customWidth="1"/>
    <col min="11770" max="11770" width="10.5703125" customWidth="1"/>
    <col min="12021" max="12022" width="8.28515625" customWidth="1"/>
    <col min="12023" max="12023" width="14.5703125" customWidth="1"/>
    <col min="12024" max="12024" width="34.5703125" customWidth="1"/>
    <col min="12025" max="12025" width="11" customWidth="1"/>
    <col min="12026" max="12026" width="10.5703125" customWidth="1"/>
    <col min="12277" max="12278" width="8.28515625" customWidth="1"/>
    <col min="12279" max="12279" width="14.5703125" customWidth="1"/>
    <col min="12280" max="12280" width="34.5703125" customWidth="1"/>
    <col min="12281" max="12281" width="11" customWidth="1"/>
    <col min="12282" max="12282" width="10.5703125" customWidth="1"/>
    <col min="12533" max="12534" width="8.28515625" customWidth="1"/>
    <col min="12535" max="12535" width="14.5703125" customWidth="1"/>
    <col min="12536" max="12536" width="34.5703125" customWidth="1"/>
    <col min="12537" max="12537" width="11" customWidth="1"/>
    <col min="12538" max="12538" width="10.5703125" customWidth="1"/>
    <col min="12789" max="12790" width="8.28515625" customWidth="1"/>
    <col min="12791" max="12791" width="14.5703125" customWidth="1"/>
    <col min="12792" max="12792" width="34.5703125" customWidth="1"/>
    <col min="12793" max="12793" width="11" customWidth="1"/>
    <col min="12794" max="12794" width="10.5703125" customWidth="1"/>
    <col min="13045" max="13046" width="8.28515625" customWidth="1"/>
    <col min="13047" max="13047" width="14.5703125" customWidth="1"/>
    <col min="13048" max="13048" width="34.5703125" customWidth="1"/>
    <col min="13049" max="13049" width="11" customWidth="1"/>
    <col min="13050" max="13050" width="10.5703125" customWidth="1"/>
    <col min="13301" max="13302" width="8.28515625" customWidth="1"/>
    <col min="13303" max="13303" width="14.5703125" customWidth="1"/>
    <col min="13304" max="13304" width="34.5703125" customWidth="1"/>
    <col min="13305" max="13305" width="11" customWidth="1"/>
    <col min="13306" max="13306" width="10.5703125" customWidth="1"/>
    <col min="13557" max="13558" width="8.28515625" customWidth="1"/>
    <col min="13559" max="13559" width="14.5703125" customWidth="1"/>
    <col min="13560" max="13560" width="34.5703125" customWidth="1"/>
    <col min="13561" max="13561" width="11" customWidth="1"/>
    <col min="13562" max="13562" width="10.5703125" customWidth="1"/>
    <col min="13813" max="13814" width="8.28515625" customWidth="1"/>
    <col min="13815" max="13815" width="14.5703125" customWidth="1"/>
    <col min="13816" max="13816" width="34.5703125" customWidth="1"/>
    <col min="13817" max="13817" width="11" customWidth="1"/>
    <col min="13818" max="13818" width="10.5703125" customWidth="1"/>
    <col min="14069" max="14070" width="8.28515625" customWidth="1"/>
    <col min="14071" max="14071" width="14.5703125" customWidth="1"/>
    <col min="14072" max="14072" width="34.5703125" customWidth="1"/>
    <col min="14073" max="14073" width="11" customWidth="1"/>
    <col min="14074" max="14074" width="10.5703125" customWidth="1"/>
    <col min="14325" max="14326" width="8.28515625" customWidth="1"/>
    <col min="14327" max="14327" width="14.5703125" customWidth="1"/>
    <col min="14328" max="14328" width="34.5703125" customWidth="1"/>
    <col min="14329" max="14329" width="11" customWidth="1"/>
    <col min="14330" max="14330" width="10.5703125" customWidth="1"/>
    <col min="14581" max="14582" width="8.28515625" customWidth="1"/>
    <col min="14583" max="14583" width="14.5703125" customWidth="1"/>
    <col min="14584" max="14584" width="34.5703125" customWidth="1"/>
    <col min="14585" max="14585" width="11" customWidth="1"/>
    <col min="14586" max="14586" width="10.5703125" customWidth="1"/>
    <col min="14837" max="14838" width="8.28515625" customWidth="1"/>
    <col min="14839" max="14839" width="14.5703125" customWidth="1"/>
    <col min="14840" max="14840" width="34.5703125" customWidth="1"/>
    <col min="14841" max="14841" width="11" customWidth="1"/>
    <col min="14842" max="14842" width="10.5703125" customWidth="1"/>
    <col min="15093" max="15094" width="8.28515625" customWidth="1"/>
    <col min="15095" max="15095" width="14.5703125" customWidth="1"/>
    <col min="15096" max="15096" width="34.5703125" customWidth="1"/>
    <col min="15097" max="15097" width="11" customWidth="1"/>
    <col min="15098" max="15098" width="10.5703125" customWidth="1"/>
    <col min="15349" max="15350" width="8.28515625" customWidth="1"/>
    <col min="15351" max="15351" width="14.5703125" customWidth="1"/>
    <col min="15352" max="15352" width="34.5703125" customWidth="1"/>
    <col min="15353" max="15353" width="11" customWidth="1"/>
    <col min="15354" max="15354" width="10.5703125" customWidth="1"/>
    <col min="15605" max="15606" width="8.28515625" customWidth="1"/>
    <col min="15607" max="15607" width="14.5703125" customWidth="1"/>
    <col min="15608" max="15608" width="34.5703125" customWidth="1"/>
    <col min="15609" max="15609" width="11" customWidth="1"/>
    <col min="15610" max="15610" width="10.5703125" customWidth="1"/>
    <col min="15861" max="15862" width="8.28515625" customWidth="1"/>
    <col min="15863" max="15863" width="14.5703125" customWidth="1"/>
    <col min="15864" max="15864" width="34.5703125" customWidth="1"/>
    <col min="15865" max="15865" width="11" customWidth="1"/>
    <col min="15866" max="15866" width="10.5703125" customWidth="1"/>
    <col min="16117" max="16118" width="8.28515625" customWidth="1"/>
    <col min="16119" max="16119" width="14.5703125" customWidth="1"/>
    <col min="16120" max="16120" width="34.5703125" customWidth="1"/>
    <col min="16121" max="16121" width="11" customWidth="1"/>
    <col min="16122" max="16122" width="10.5703125" customWidth="1"/>
  </cols>
  <sheetData>
    <row r="3" spans="1:7" x14ac:dyDescent="0.25">
      <c r="A3" s="28" t="s">
        <v>138</v>
      </c>
    </row>
    <row r="4" spans="1:7" x14ac:dyDescent="0.25">
      <c r="F4" s="37" t="s">
        <v>64</v>
      </c>
    </row>
    <row r="5" spans="1:7" ht="36" customHeight="1" x14ac:dyDescent="0.25">
      <c r="A5" s="58" t="s">
        <v>139</v>
      </c>
      <c r="B5" s="65" t="s">
        <v>17</v>
      </c>
      <c r="C5" s="65" t="s">
        <v>45</v>
      </c>
      <c r="D5" s="65" t="s">
        <v>67</v>
      </c>
      <c r="E5" s="65" t="s">
        <v>66</v>
      </c>
      <c r="F5" s="65" t="s">
        <v>46</v>
      </c>
      <c r="G5" s="65" t="s">
        <v>47</v>
      </c>
    </row>
    <row r="6" spans="1:7" x14ac:dyDescent="0.25">
      <c r="A6" s="16" t="s">
        <v>48</v>
      </c>
      <c r="B6" s="16">
        <v>36201212847</v>
      </c>
      <c r="C6" s="17" t="s">
        <v>61</v>
      </c>
      <c r="D6" s="16" t="s">
        <v>25</v>
      </c>
      <c r="E6" s="18">
        <v>1099562.0560000001</v>
      </c>
      <c r="F6" s="18">
        <v>2108</v>
      </c>
      <c r="G6" s="18">
        <v>23627.648000000001</v>
      </c>
    </row>
    <row r="7" spans="1:7" x14ac:dyDescent="0.25">
      <c r="A7" s="16" t="s">
        <v>49</v>
      </c>
      <c r="B7" s="16">
        <v>25190869349</v>
      </c>
      <c r="C7" s="17" t="s">
        <v>26</v>
      </c>
      <c r="D7" s="16" t="s">
        <v>27</v>
      </c>
      <c r="E7" s="18">
        <v>808091.73</v>
      </c>
      <c r="F7" s="18">
        <v>1288</v>
      </c>
      <c r="G7" s="18">
        <v>99015.61</v>
      </c>
    </row>
    <row r="8" spans="1:7" x14ac:dyDescent="0.25">
      <c r="A8" s="16" t="s">
        <v>50</v>
      </c>
      <c r="B8" s="16">
        <v>57444289760</v>
      </c>
      <c r="C8" s="17" t="s">
        <v>34</v>
      </c>
      <c r="D8" s="16" t="s">
        <v>25</v>
      </c>
      <c r="E8" s="18">
        <v>491000.179</v>
      </c>
      <c r="F8" s="18">
        <v>941</v>
      </c>
      <c r="G8" s="18">
        <v>88618.195000000007</v>
      </c>
    </row>
    <row r="9" spans="1:7" x14ac:dyDescent="0.25">
      <c r="A9" s="16" t="s">
        <v>51</v>
      </c>
      <c r="B9" s="16">
        <v>22738374612</v>
      </c>
      <c r="C9" s="17" t="s">
        <v>35</v>
      </c>
      <c r="D9" s="16" t="s">
        <v>29</v>
      </c>
      <c r="E9" s="18">
        <v>441909.11</v>
      </c>
      <c r="F9" s="18">
        <v>861</v>
      </c>
      <c r="G9" s="18">
        <v>45479.038999999997</v>
      </c>
    </row>
    <row r="10" spans="1:7" x14ac:dyDescent="0.25">
      <c r="A10" s="16" t="s">
        <v>52</v>
      </c>
      <c r="B10" s="16">
        <v>22797775374</v>
      </c>
      <c r="C10" s="17" t="s">
        <v>44</v>
      </c>
      <c r="D10" s="16" t="s">
        <v>23</v>
      </c>
      <c r="E10" s="18">
        <v>388536.07199999999</v>
      </c>
      <c r="F10" s="18">
        <v>644</v>
      </c>
      <c r="G10" s="18">
        <v>38064.277999999998</v>
      </c>
    </row>
    <row r="11" spans="1:7" x14ac:dyDescent="0.25">
      <c r="A11" s="16" t="s">
        <v>53</v>
      </c>
      <c r="B11" s="16">
        <v>47625429199</v>
      </c>
      <c r="C11" s="17" t="s">
        <v>22</v>
      </c>
      <c r="D11" s="16" t="s">
        <v>24</v>
      </c>
      <c r="E11" s="18">
        <v>315535.22399999999</v>
      </c>
      <c r="F11" s="18">
        <v>599</v>
      </c>
      <c r="G11" s="19">
        <v>-9173.6309999999994</v>
      </c>
    </row>
    <row r="12" spans="1:7" x14ac:dyDescent="0.25">
      <c r="A12" s="16" t="s">
        <v>54</v>
      </c>
      <c r="B12" s="16">
        <v>97492131626</v>
      </c>
      <c r="C12" s="17" t="s">
        <v>43</v>
      </c>
      <c r="D12" s="16" t="s">
        <v>18</v>
      </c>
      <c r="E12" s="18">
        <v>292612.92200000002</v>
      </c>
      <c r="F12" s="18">
        <v>617</v>
      </c>
      <c r="G12" s="18">
        <v>25222.690999999999</v>
      </c>
    </row>
    <row r="13" spans="1:7" x14ac:dyDescent="0.25">
      <c r="A13" s="16" t="s">
        <v>55</v>
      </c>
      <c r="B13" s="16">
        <v>15573308024</v>
      </c>
      <c r="C13" s="17" t="s">
        <v>59</v>
      </c>
      <c r="D13" s="16" t="s">
        <v>20</v>
      </c>
      <c r="E13" s="18">
        <v>277804.62300000002</v>
      </c>
      <c r="F13" s="18">
        <v>602</v>
      </c>
      <c r="G13" s="18">
        <v>34822.042999999998</v>
      </c>
    </row>
    <row r="14" spans="1:7" x14ac:dyDescent="0.25">
      <c r="A14" s="16" t="s">
        <v>56</v>
      </c>
      <c r="B14" s="16">
        <v>26217708909</v>
      </c>
      <c r="C14" s="17" t="s">
        <v>39</v>
      </c>
      <c r="D14" s="16" t="s">
        <v>21</v>
      </c>
      <c r="E14" s="18">
        <v>277541.75199999998</v>
      </c>
      <c r="F14" s="18">
        <v>591</v>
      </c>
      <c r="G14" s="18">
        <v>3678.692</v>
      </c>
    </row>
    <row r="15" spans="1:7" x14ac:dyDescent="0.25">
      <c r="A15" s="16" t="s">
        <v>57</v>
      </c>
      <c r="B15" s="20">
        <v>66859264899</v>
      </c>
      <c r="C15" s="17" t="s">
        <v>19</v>
      </c>
      <c r="D15" s="16" t="s">
        <v>18</v>
      </c>
      <c r="E15" s="18">
        <v>220696.639</v>
      </c>
      <c r="F15" s="18">
        <v>524</v>
      </c>
      <c r="G15" s="18">
        <v>32955.326000000001</v>
      </c>
    </row>
    <row r="16" spans="1:7" x14ac:dyDescent="0.25">
      <c r="A16" s="104" t="s">
        <v>155</v>
      </c>
      <c r="B16" s="104"/>
      <c r="C16" s="104"/>
      <c r="D16" s="104"/>
      <c r="E16" s="21">
        <f>SUM(E6:E15)</f>
        <v>4613290.307</v>
      </c>
      <c r="F16" s="21">
        <f>SUM(F6:F15)</f>
        <v>8775</v>
      </c>
      <c r="G16" s="21">
        <f>SUM(G6:G15)</f>
        <v>382309.891</v>
      </c>
    </row>
    <row r="17" spans="1:7" x14ac:dyDescent="0.25">
      <c r="A17" s="104" t="s">
        <v>156</v>
      </c>
      <c r="B17" s="104"/>
      <c r="C17" s="104"/>
      <c r="D17" s="104"/>
      <c r="E17" s="21">
        <v>19054259.897</v>
      </c>
      <c r="F17" s="21">
        <v>53982</v>
      </c>
      <c r="G17" s="22">
        <v>-493923.33799999999</v>
      </c>
    </row>
    <row r="18" spans="1:7" x14ac:dyDescent="0.25">
      <c r="A18" s="15" t="s">
        <v>58</v>
      </c>
      <c r="E18" s="3"/>
    </row>
    <row r="20" spans="1:7" x14ac:dyDescent="0.25">
      <c r="A20" s="23" t="s">
        <v>170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29" customWidth="1"/>
    <col min="4" max="4" width="13" customWidth="1"/>
    <col min="5" max="5" width="10.5703125" customWidth="1"/>
    <col min="6" max="6" width="9.7109375" customWidth="1"/>
    <col min="7" max="7" width="9.42578125" bestFit="1" customWidth="1"/>
    <col min="247" max="248" width="8.28515625" customWidth="1"/>
    <col min="249" max="249" width="14.5703125" customWidth="1"/>
    <col min="250" max="250" width="34.5703125" customWidth="1"/>
    <col min="251" max="251" width="11" customWidth="1"/>
    <col min="252" max="252" width="10.5703125" customWidth="1"/>
    <col min="503" max="504" width="8.28515625" customWidth="1"/>
    <col min="505" max="505" width="14.5703125" customWidth="1"/>
    <col min="506" max="506" width="34.5703125" customWidth="1"/>
    <col min="507" max="507" width="11" customWidth="1"/>
    <col min="508" max="508" width="10.5703125" customWidth="1"/>
    <col min="759" max="760" width="8.28515625" customWidth="1"/>
    <col min="761" max="761" width="14.5703125" customWidth="1"/>
    <col min="762" max="762" width="34.5703125" customWidth="1"/>
    <col min="763" max="763" width="11" customWidth="1"/>
    <col min="764" max="764" width="10.5703125" customWidth="1"/>
    <col min="1015" max="1016" width="8.28515625" customWidth="1"/>
    <col min="1017" max="1017" width="14.5703125" customWidth="1"/>
    <col min="1018" max="1018" width="34.5703125" customWidth="1"/>
    <col min="1019" max="1019" width="11" customWidth="1"/>
    <col min="1020" max="1020" width="10.5703125" customWidth="1"/>
    <col min="1271" max="1272" width="8.28515625" customWidth="1"/>
    <col min="1273" max="1273" width="14.5703125" customWidth="1"/>
    <col min="1274" max="1274" width="34.5703125" customWidth="1"/>
    <col min="1275" max="1275" width="11" customWidth="1"/>
    <col min="1276" max="1276" width="10.5703125" customWidth="1"/>
    <col min="1527" max="1528" width="8.28515625" customWidth="1"/>
    <col min="1529" max="1529" width="14.5703125" customWidth="1"/>
    <col min="1530" max="1530" width="34.5703125" customWidth="1"/>
    <col min="1531" max="1531" width="11" customWidth="1"/>
    <col min="1532" max="1532" width="10.5703125" customWidth="1"/>
    <col min="1783" max="1784" width="8.28515625" customWidth="1"/>
    <col min="1785" max="1785" width="14.5703125" customWidth="1"/>
    <col min="1786" max="1786" width="34.5703125" customWidth="1"/>
    <col min="1787" max="1787" width="11" customWidth="1"/>
    <col min="1788" max="1788" width="10.5703125" customWidth="1"/>
    <col min="2039" max="2040" width="8.28515625" customWidth="1"/>
    <col min="2041" max="2041" width="14.5703125" customWidth="1"/>
    <col min="2042" max="2042" width="34.5703125" customWidth="1"/>
    <col min="2043" max="2043" width="11" customWidth="1"/>
    <col min="2044" max="2044" width="10.5703125" customWidth="1"/>
    <col min="2295" max="2296" width="8.28515625" customWidth="1"/>
    <col min="2297" max="2297" width="14.5703125" customWidth="1"/>
    <col min="2298" max="2298" width="34.5703125" customWidth="1"/>
    <col min="2299" max="2299" width="11" customWidth="1"/>
    <col min="2300" max="2300" width="10.5703125" customWidth="1"/>
    <col min="2551" max="2552" width="8.28515625" customWidth="1"/>
    <col min="2553" max="2553" width="14.5703125" customWidth="1"/>
    <col min="2554" max="2554" width="34.5703125" customWidth="1"/>
    <col min="2555" max="2555" width="11" customWidth="1"/>
    <col min="2556" max="2556" width="10.5703125" customWidth="1"/>
    <col min="2807" max="2808" width="8.28515625" customWidth="1"/>
    <col min="2809" max="2809" width="14.5703125" customWidth="1"/>
    <col min="2810" max="2810" width="34.5703125" customWidth="1"/>
    <col min="2811" max="2811" width="11" customWidth="1"/>
    <col min="2812" max="2812" width="10.5703125" customWidth="1"/>
    <col min="3063" max="3064" width="8.28515625" customWidth="1"/>
    <col min="3065" max="3065" width="14.5703125" customWidth="1"/>
    <col min="3066" max="3066" width="34.5703125" customWidth="1"/>
    <col min="3067" max="3067" width="11" customWidth="1"/>
    <col min="3068" max="3068" width="10.5703125" customWidth="1"/>
    <col min="3319" max="3320" width="8.28515625" customWidth="1"/>
    <col min="3321" max="3321" width="14.5703125" customWidth="1"/>
    <col min="3322" max="3322" width="34.5703125" customWidth="1"/>
    <col min="3323" max="3323" width="11" customWidth="1"/>
    <col min="3324" max="3324" width="10.5703125" customWidth="1"/>
    <col min="3575" max="3576" width="8.28515625" customWidth="1"/>
    <col min="3577" max="3577" width="14.5703125" customWidth="1"/>
    <col min="3578" max="3578" width="34.5703125" customWidth="1"/>
    <col min="3579" max="3579" width="11" customWidth="1"/>
    <col min="3580" max="3580" width="10.5703125" customWidth="1"/>
    <col min="3831" max="3832" width="8.28515625" customWidth="1"/>
    <col min="3833" max="3833" width="14.5703125" customWidth="1"/>
    <col min="3834" max="3834" width="34.5703125" customWidth="1"/>
    <col min="3835" max="3835" width="11" customWidth="1"/>
    <col min="3836" max="3836" width="10.5703125" customWidth="1"/>
    <col min="4087" max="4088" width="8.28515625" customWidth="1"/>
    <col min="4089" max="4089" width="14.5703125" customWidth="1"/>
    <col min="4090" max="4090" width="34.5703125" customWidth="1"/>
    <col min="4091" max="4091" width="11" customWidth="1"/>
    <col min="4092" max="4092" width="10.5703125" customWidth="1"/>
    <col min="4343" max="4344" width="8.28515625" customWidth="1"/>
    <col min="4345" max="4345" width="14.5703125" customWidth="1"/>
    <col min="4346" max="4346" width="34.5703125" customWidth="1"/>
    <col min="4347" max="4347" width="11" customWidth="1"/>
    <col min="4348" max="4348" width="10.5703125" customWidth="1"/>
    <col min="4599" max="4600" width="8.28515625" customWidth="1"/>
    <col min="4601" max="4601" width="14.5703125" customWidth="1"/>
    <col min="4602" max="4602" width="34.5703125" customWidth="1"/>
    <col min="4603" max="4603" width="11" customWidth="1"/>
    <col min="4604" max="4604" width="10.5703125" customWidth="1"/>
    <col min="4855" max="4856" width="8.28515625" customWidth="1"/>
    <col min="4857" max="4857" width="14.5703125" customWidth="1"/>
    <col min="4858" max="4858" width="34.5703125" customWidth="1"/>
    <col min="4859" max="4859" width="11" customWidth="1"/>
    <col min="4860" max="4860" width="10.5703125" customWidth="1"/>
    <col min="5111" max="5112" width="8.28515625" customWidth="1"/>
    <col min="5113" max="5113" width="14.5703125" customWidth="1"/>
    <col min="5114" max="5114" width="34.5703125" customWidth="1"/>
    <col min="5115" max="5115" width="11" customWidth="1"/>
    <col min="5116" max="5116" width="10.5703125" customWidth="1"/>
    <col min="5367" max="5368" width="8.28515625" customWidth="1"/>
    <col min="5369" max="5369" width="14.5703125" customWidth="1"/>
    <col min="5370" max="5370" width="34.5703125" customWidth="1"/>
    <col min="5371" max="5371" width="11" customWidth="1"/>
    <col min="5372" max="5372" width="10.5703125" customWidth="1"/>
    <col min="5623" max="5624" width="8.28515625" customWidth="1"/>
    <col min="5625" max="5625" width="14.5703125" customWidth="1"/>
    <col min="5626" max="5626" width="34.5703125" customWidth="1"/>
    <col min="5627" max="5627" width="11" customWidth="1"/>
    <col min="5628" max="5628" width="10.5703125" customWidth="1"/>
    <col min="5879" max="5880" width="8.28515625" customWidth="1"/>
    <col min="5881" max="5881" width="14.5703125" customWidth="1"/>
    <col min="5882" max="5882" width="34.5703125" customWidth="1"/>
    <col min="5883" max="5883" width="11" customWidth="1"/>
    <col min="5884" max="5884" width="10.5703125" customWidth="1"/>
    <col min="6135" max="6136" width="8.28515625" customWidth="1"/>
    <col min="6137" max="6137" width="14.5703125" customWidth="1"/>
    <col min="6138" max="6138" width="34.5703125" customWidth="1"/>
    <col min="6139" max="6139" width="11" customWidth="1"/>
    <col min="6140" max="6140" width="10.5703125" customWidth="1"/>
    <col min="6391" max="6392" width="8.28515625" customWidth="1"/>
    <col min="6393" max="6393" width="14.5703125" customWidth="1"/>
    <col min="6394" max="6394" width="34.5703125" customWidth="1"/>
    <col min="6395" max="6395" width="11" customWidth="1"/>
    <col min="6396" max="6396" width="10.5703125" customWidth="1"/>
    <col min="6647" max="6648" width="8.28515625" customWidth="1"/>
    <col min="6649" max="6649" width="14.5703125" customWidth="1"/>
    <col min="6650" max="6650" width="34.5703125" customWidth="1"/>
    <col min="6651" max="6651" width="11" customWidth="1"/>
    <col min="6652" max="6652" width="10.5703125" customWidth="1"/>
    <col min="6903" max="6904" width="8.28515625" customWidth="1"/>
    <col min="6905" max="6905" width="14.5703125" customWidth="1"/>
    <col min="6906" max="6906" width="34.5703125" customWidth="1"/>
    <col min="6907" max="6907" width="11" customWidth="1"/>
    <col min="6908" max="6908" width="10.5703125" customWidth="1"/>
    <col min="7159" max="7160" width="8.28515625" customWidth="1"/>
    <col min="7161" max="7161" width="14.5703125" customWidth="1"/>
    <col min="7162" max="7162" width="34.5703125" customWidth="1"/>
    <col min="7163" max="7163" width="11" customWidth="1"/>
    <col min="7164" max="7164" width="10.5703125" customWidth="1"/>
    <col min="7415" max="7416" width="8.28515625" customWidth="1"/>
    <col min="7417" max="7417" width="14.5703125" customWidth="1"/>
    <col min="7418" max="7418" width="34.5703125" customWidth="1"/>
    <col min="7419" max="7419" width="11" customWidth="1"/>
    <col min="7420" max="7420" width="10.5703125" customWidth="1"/>
    <col min="7671" max="7672" width="8.28515625" customWidth="1"/>
    <col min="7673" max="7673" width="14.5703125" customWidth="1"/>
    <col min="7674" max="7674" width="34.5703125" customWidth="1"/>
    <col min="7675" max="7675" width="11" customWidth="1"/>
    <col min="7676" max="7676" width="10.5703125" customWidth="1"/>
    <col min="7927" max="7928" width="8.28515625" customWidth="1"/>
    <col min="7929" max="7929" width="14.5703125" customWidth="1"/>
    <col min="7930" max="7930" width="34.5703125" customWidth="1"/>
    <col min="7931" max="7931" width="11" customWidth="1"/>
    <col min="7932" max="7932" width="10.5703125" customWidth="1"/>
    <col min="8183" max="8184" width="8.28515625" customWidth="1"/>
    <col min="8185" max="8185" width="14.5703125" customWidth="1"/>
    <col min="8186" max="8186" width="34.5703125" customWidth="1"/>
    <col min="8187" max="8187" width="11" customWidth="1"/>
    <col min="8188" max="8188" width="10.5703125" customWidth="1"/>
    <col min="8439" max="8440" width="8.28515625" customWidth="1"/>
    <col min="8441" max="8441" width="14.5703125" customWidth="1"/>
    <col min="8442" max="8442" width="34.5703125" customWidth="1"/>
    <col min="8443" max="8443" width="11" customWidth="1"/>
    <col min="8444" max="8444" width="10.5703125" customWidth="1"/>
    <col min="8695" max="8696" width="8.28515625" customWidth="1"/>
    <col min="8697" max="8697" width="14.5703125" customWidth="1"/>
    <col min="8698" max="8698" width="34.5703125" customWidth="1"/>
    <col min="8699" max="8699" width="11" customWidth="1"/>
    <col min="8700" max="8700" width="10.5703125" customWidth="1"/>
    <col min="8951" max="8952" width="8.28515625" customWidth="1"/>
    <col min="8953" max="8953" width="14.5703125" customWidth="1"/>
    <col min="8954" max="8954" width="34.5703125" customWidth="1"/>
    <col min="8955" max="8955" width="11" customWidth="1"/>
    <col min="8956" max="8956" width="10.5703125" customWidth="1"/>
    <col min="9207" max="9208" width="8.28515625" customWidth="1"/>
    <col min="9209" max="9209" width="14.5703125" customWidth="1"/>
    <col min="9210" max="9210" width="34.5703125" customWidth="1"/>
    <col min="9211" max="9211" width="11" customWidth="1"/>
    <col min="9212" max="9212" width="10.5703125" customWidth="1"/>
    <col min="9463" max="9464" width="8.28515625" customWidth="1"/>
    <col min="9465" max="9465" width="14.5703125" customWidth="1"/>
    <col min="9466" max="9466" width="34.5703125" customWidth="1"/>
    <col min="9467" max="9467" width="11" customWidth="1"/>
    <col min="9468" max="9468" width="10.5703125" customWidth="1"/>
    <col min="9719" max="9720" width="8.28515625" customWidth="1"/>
    <col min="9721" max="9721" width="14.5703125" customWidth="1"/>
    <col min="9722" max="9722" width="34.5703125" customWidth="1"/>
    <col min="9723" max="9723" width="11" customWidth="1"/>
    <col min="9724" max="9724" width="10.5703125" customWidth="1"/>
    <col min="9975" max="9976" width="8.28515625" customWidth="1"/>
    <col min="9977" max="9977" width="14.5703125" customWidth="1"/>
    <col min="9978" max="9978" width="34.5703125" customWidth="1"/>
    <col min="9979" max="9979" width="11" customWidth="1"/>
    <col min="9980" max="9980" width="10.5703125" customWidth="1"/>
    <col min="10231" max="10232" width="8.28515625" customWidth="1"/>
    <col min="10233" max="10233" width="14.5703125" customWidth="1"/>
    <col min="10234" max="10234" width="34.5703125" customWidth="1"/>
    <col min="10235" max="10235" width="11" customWidth="1"/>
    <col min="10236" max="10236" width="10.5703125" customWidth="1"/>
    <col min="10487" max="10488" width="8.28515625" customWidth="1"/>
    <col min="10489" max="10489" width="14.5703125" customWidth="1"/>
    <col min="10490" max="10490" width="34.5703125" customWidth="1"/>
    <col min="10491" max="10491" width="11" customWidth="1"/>
    <col min="10492" max="10492" width="10.5703125" customWidth="1"/>
    <col min="10743" max="10744" width="8.28515625" customWidth="1"/>
    <col min="10745" max="10745" width="14.5703125" customWidth="1"/>
    <col min="10746" max="10746" width="34.5703125" customWidth="1"/>
    <col min="10747" max="10747" width="11" customWidth="1"/>
    <col min="10748" max="10748" width="10.5703125" customWidth="1"/>
    <col min="10999" max="11000" width="8.28515625" customWidth="1"/>
    <col min="11001" max="11001" width="14.5703125" customWidth="1"/>
    <col min="11002" max="11002" width="34.5703125" customWidth="1"/>
    <col min="11003" max="11003" width="11" customWidth="1"/>
    <col min="11004" max="11004" width="10.5703125" customWidth="1"/>
    <col min="11255" max="11256" width="8.28515625" customWidth="1"/>
    <col min="11257" max="11257" width="14.5703125" customWidth="1"/>
    <col min="11258" max="11258" width="34.5703125" customWidth="1"/>
    <col min="11259" max="11259" width="11" customWidth="1"/>
    <col min="11260" max="11260" width="10.5703125" customWidth="1"/>
    <col min="11511" max="11512" width="8.28515625" customWidth="1"/>
    <col min="11513" max="11513" width="14.5703125" customWidth="1"/>
    <col min="11514" max="11514" width="34.5703125" customWidth="1"/>
    <col min="11515" max="11515" width="11" customWidth="1"/>
    <col min="11516" max="11516" width="10.5703125" customWidth="1"/>
    <col min="11767" max="11768" width="8.28515625" customWidth="1"/>
    <col min="11769" max="11769" width="14.5703125" customWidth="1"/>
    <col min="11770" max="11770" width="34.5703125" customWidth="1"/>
    <col min="11771" max="11771" width="11" customWidth="1"/>
    <col min="11772" max="11772" width="10.5703125" customWidth="1"/>
    <col min="12023" max="12024" width="8.28515625" customWidth="1"/>
    <col min="12025" max="12025" width="14.5703125" customWidth="1"/>
    <col min="12026" max="12026" width="34.5703125" customWidth="1"/>
    <col min="12027" max="12027" width="11" customWidth="1"/>
    <col min="12028" max="12028" width="10.5703125" customWidth="1"/>
    <col min="12279" max="12280" width="8.28515625" customWidth="1"/>
    <col min="12281" max="12281" width="14.5703125" customWidth="1"/>
    <col min="12282" max="12282" width="34.5703125" customWidth="1"/>
    <col min="12283" max="12283" width="11" customWidth="1"/>
    <col min="12284" max="12284" width="10.5703125" customWidth="1"/>
    <col min="12535" max="12536" width="8.28515625" customWidth="1"/>
    <col min="12537" max="12537" width="14.5703125" customWidth="1"/>
    <col min="12538" max="12538" width="34.5703125" customWidth="1"/>
    <col min="12539" max="12539" width="11" customWidth="1"/>
    <col min="12540" max="12540" width="10.5703125" customWidth="1"/>
    <col min="12791" max="12792" width="8.28515625" customWidth="1"/>
    <col min="12793" max="12793" width="14.5703125" customWidth="1"/>
    <col min="12794" max="12794" width="34.5703125" customWidth="1"/>
    <col min="12795" max="12795" width="11" customWidth="1"/>
    <col min="12796" max="12796" width="10.5703125" customWidth="1"/>
    <col min="13047" max="13048" width="8.28515625" customWidth="1"/>
    <col min="13049" max="13049" width="14.5703125" customWidth="1"/>
    <col min="13050" max="13050" width="34.5703125" customWidth="1"/>
    <col min="13051" max="13051" width="11" customWidth="1"/>
    <col min="13052" max="13052" width="10.5703125" customWidth="1"/>
    <col min="13303" max="13304" width="8.28515625" customWidth="1"/>
    <col min="13305" max="13305" width="14.5703125" customWidth="1"/>
    <col min="13306" max="13306" width="34.5703125" customWidth="1"/>
    <col min="13307" max="13307" width="11" customWidth="1"/>
    <col min="13308" max="13308" width="10.5703125" customWidth="1"/>
    <col min="13559" max="13560" width="8.28515625" customWidth="1"/>
    <col min="13561" max="13561" width="14.5703125" customWidth="1"/>
    <col min="13562" max="13562" width="34.5703125" customWidth="1"/>
    <col min="13563" max="13563" width="11" customWidth="1"/>
    <col min="13564" max="13564" width="10.5703125" customWidth="1"/>
    <col min="13815" max="13816" width="8.28515625" customWidth="1"/>
    <col min="13817" max="13817" width="14.5703125" customWidth="1"/>
    <col min="13818" max="13818" width="34.5703125" customWidth="1"/>
    <col min="13819" max="13819" width="11" customWidth="1"/>
    <col min="13820" max="13820" width="10.5703125" customWidth="1"/>
    <col min="14071" max="14072" width="8.28515625" customWidth="1"/>
    <col min="14073" max="14073" width="14.5703125" customWidth="1"/>
    <col min="14074" max="14074" width="34.5703125" customWidth="1"/>
    <col min="14075" max="14075" width="11" customWidth="1"/>
    <col min="14076" max="14076" width="10.5703125" customWidth="1"/>
    <col min="14327" max="14328" width="8.28515625" customWidth="1"/>
    <col min="14329" max="14329" width="14.5703125" customWidth="1"/>
    <col min="14330" max="14330" width="34.5703125" customWidth="1"/>
    <col min="14331" max="14331" width="11" customWidth="1"/>
    <col min="14332" max="14332" width="10.5703125" customWidth="1"/>
    <col min="14583" max="14584" width="8.28515625" customWidth="1"/>
    <col min="14585" max="14585" width="14.5703125" customWidth="1"/>
    <col min="14586" max="14586" width="34.5703125" customWidth="1"/>
    <col min="14587" max="14587" width="11" customWidth="1"/>
    <col min="14588" max="14588" width="10.5703125" customWidth="1"/>
    <col min="14839" max="14840" width="8.28515625" customWidth="1"/>
    <col min="14841" max="14841" width="14.5703125" customWidth="1"/>
    <col min="14842" max="14842" width="34.5703125" customWidth="1"/>
    <col min="14843" max="14843" width="11" customWidth="1"/>
    <col min="14844" max="14844" width="10.5703125" customWidth="1"/>
    <col min="15095" max="15096" width="8.28515625" customWidth="1"/>
    <col min="15097" max="15097" width="14.5703125" customWidth="1"/>
    <col min="15098" max="15098" width="34.5703125" customWidth="1"/>
    <col min="15099" max="15099" width="11" customWidth="1"/>
    <col min="15100" max="15100" width="10.5703125" customWidth="1"/>
    <col min="15351" max="15352" width="8.28515625" customWidth="1"/>
    <col min="15353" max="15353" width="14.5703125" customWidth="1"/>
    <col min="15354" max="15354" width="34.5703125" customWidth="1"/>
    <col min="15355" max="15355" width="11" customWidth="1"/>
    <col min="15356" max="15356" width="10.5703125" customWidth="1"/>
    <col min="15607" max="15608" width="8.28515625" customWidth="1"/>
    <col min="15609" max="15609" width="14.5703125" customWidth="1"/>
    <col min="15610" max="15610" width="34.5703125" customWidth="1"/>
    <col min="15611" max="15611" width="11" customWidth="1"/>
    <col min="15612" max="15612" width="10.5703125" customWidth="1"/>
    <col min="15863" max="15864" width="8.28515625" customWidth="1"/>
    <col min="15865" max="15865" width="14.5703125" customWidth="1"/>
    <col min="15866" max="15866" width="34.5703125" customWidth="1"/>
    <col min="15867" max="15867" width="11" customWidth="1"/>
    <col min="15868" max="15868" width="10.5703125" customWidth="1"/>
    <col min="16119" max="16120" width="8.28515625" customWidth="1"/>
    <col min="16121" max="16121" width="14.5703125" customWidth="1"/>
    <col min="16122" max="16122" width="34.5703125" customWidth="1"/>
    <col min="16123" max="16123" width="11" customWidth="1"/>
    <col min="16124" max="16124" width="10.5703125" customWidth="1"/>
  </cols>
  <sheetData>
    <row r="3" spans="1:7" x14ac:dyDescent="0.25">
      <c r="A3" s="28" t="s">
        <v>146</v>
      </c>
    </row>
    <row r="4" spans="1:7" x14ac:dyDescent="0.25">
      <c r="F4" s="37" t="s">
        <v>64</v>
      </c>
    </row>
    <row r="5" spans="1:7" ht="36" x14ac:dyDescent="0.25">
      <c r="A5" s="58" t="s">
        <v>147</v>
      </c>
      <c r="B5" s="65" t="s">
        <v>17</v>
      </c>
      <c r="C5" s="65" t="s">
        <v>45</v>
      </c>
      <c r="D5" s="65" t="s">
        <v>67</v>
      </c>
      <c r="E5" s="65" t="s">
        <v>66</v>
      </c>
      <c r="F5" s="65" t="s">
        <v>46</v>
      </c>
      <c r="G5" s="65" t="s">
        <v>47</v>
      </c>
    </row>
    <row r="6" spans="1:7" x14ac:dyDescent="0.25">
      <c r="A6" s="16" t="s">
        <v>48</v>
      </c>
      <c r="B6" s="16">
        <v>97492131626</v>
      </c>
      <c r="C6" s="17" t="s">
        <v>43</v>
      </c>
      <c r="D6" s="16" t="s">
        <v>18</v>
      </c>
      <c r="E6" s="18">
        <v>610414.13100000005</v>
      </c>
      <c r="F6" s="18">
        <v>1216</v>
      </c>
      <c r="G6" s="18">
        <v>56008.156999999999</v>
      </c>
    </row>
    <row r="7" spans="1:7" x14ac:dyDescent="0.25">
      <c r="A7" s="16" t="s">
        <v>49</v>
      </c>
      <c r="B7" s="16">
        <v>25190869349</v>
      </c>
      <c r="C7" s="17" t="s">
        <v>26</v>
      </c>
      <c r="D7" s="16" t="s">
        <v>27</v>
      </c>
      <c r="E7" s="18">
        <v>598912.58799999999</v>
      </c>
      <c r="F7" s="18">
        <v>1275</v>
      </c>
      <c r="G7" s="19">
        <v>-111587.22100000001</v>
      </c>
    </row>
    <row r="8" spans="1:7" x14ac:dyDescent="0.25">
      <c r="A8" s="16" t="s">
        <v>50</v>
      </c>
      <c r="B8" s="16">
        <v>36201212847</v>
      </c>
      <c r="C8" s="17" t="s">
        <v>140</v>
      </c>
      <c r="D8" s="16" t="s">
        <v>149</v>
      </c>
      <c r="E8" s="18">
        <v>591750.30000000005</v>
      </c>
      <c r="F8" s="18">
        <v>2611</v>
      </c>
      <c r="G8" s="19">
        <v>-308549.679</v>
      </c>
    </row>
    <row r="9" spans="1:7" x14ac:dyDescent="0.25">
      <c r="A9" s="16" t="s">
        <v>51</v>
      </c>
      <c r="B9" s="16">
        <v>57444289760</v>
      </c>
      <c r="C9" s="17" t="s">
        <v>34</v>
      </c>
      <c r="D9" s="16" t="s">
        <v>25</v>
      </c>
      <c r="E9" s="18">
        <v>484201.63199999998</v>
      </c>
      <c r="F9" s="18">
        <v>1324</v>
      </c>
      <c r="G9" s="19">
        <v>-90095.558999999994</v>
      </c>
    </row>
    <row r="10" spans="1:7" x14ac:dyDescent="0.25">
      <c r="A10" s="16" t="s">
        <v>52</v>
      </c>
      <c r="B10" s="16">
        <v>18432842686</v>
      </c>
      <c r="C10" s="17" t="s">
        <v>145</v>
      </c>
      <c r="D10" s="16" t="s">
        <v>150</v>
      </c>
      <c r="E10" s="18">
        <v>209448.38800000001</v>
      </c>
      <c r="F10" s="18">
        <v>221</v>
      </c>
      <c r="G10" s="18">
        <v>6783.6890000000003</v>
      </c>
    </row>
    <row r="11" spans="1:7" x14ac:dyDescent="0.25">
      <c r="A11" s="16" t="s">
        <v>53</v>
      </c>
      <c r="B11" s="16">
        <v>47625429199</v>
      </c>
      <c r="C11" s="17" t="s">
        <v>153</v>
      </c>
      <c r="D11" s="16" t="s">
        <v>24</v>
      </c>
      <c r="E11" s="18">
        <v>208540.908</v>
      </c>
      <c r="F11" s="18">
        <v>621</v>
      </c>
      <c r="G11" s="19">
        <v>-103172.33500000001</v>
      </c>
    </row>
    <row r="12" spans="1:7" x14ac:dyDescent="0.25">
      <c r="A12" s="16" t="s">
        <v>54</v>
      </c>
      <c r="B12" s="16">
        <v>94300736117</v>
      </c>
      <c r="C12" s="17" t="s">
        <v>41</v>
      </c>
      <c r="D12" s="16" t="s">
        <v>27</v>
      </c>
      <c r="E12" s="18">
        <v>192275.734</v>
      </c>
      <c r="F12" s="18">
        <v>333</v>
      </c>
      <c r="G12" s="18">
        <v>14533.58</v>
      </c>
    </row>
    <row r="13" spans="1:7" x14ac:dyDescent="0.25">
      <c r="A13" s="16" t="s">
        <v>55</v>
      </c>
      <c r="B13" s="20" t="s">
        <v>151</v>
      </c>
      <c r="C13" s="17" t="s">
        <v>142</v>
      </c>
      <c r="D13" s="16" t="s">
        <v>18</v>
      </c>
      <c r="E13" s="18">
        <v>184329.72</v>
      </c>
      <c r="F13" s="18">
        <v>800</v>
      </c>
      <c r="G13" s="19">
        <v>-33121.110999999997</v>
      </c>
    </row>
    <row r="14" spans="1:7" x14ac:dyDescent="0.25">
      <c r="A14" s="16" t="s">
        <v>56</v>
      </c>
      <c r="B14" s="16">
        <v>25295166877</v>
      </c>
      <c r="C14" s="17" t="s">
        <v>143</v>
      </c>
      <c r="D14" s="16" t="s">
        <v>28</v>
      </c>
      <c r="E14" s="18">
        <v>183256.81</v>
      </c>
      <c r="F14" s="18">
        <v>458</v>
      </c>
      <c r="G14" s="19">
        <v>-78346.781000000003</v>
      </c>
    </row>
    <row r="15" spans="1:7" x14ac:dyDescent="0.25">
      <c r="A15" s="16" t="s">
        <v>57</v>
      </c>
      <c r="B15" s="20">
        <v>50056328499</v>
      </c>
      <c r="C15" s="17" t="s">
        <v>69</v>
      </c>
      <c r="D15" s="16" t="s">
        <v>18</v>
      </c>
      <c r="E15" s="18">
        <v>183210.00899999999</v>
      </c>
      <c r="F15" s="18">
        <v>1106</v>
      </c>
      <c r="G15" s="19">
        <v>-753.91099999999994</v>
      </c>
    </row>
    <row r="16" spans="1:7" x14ac:dyDescent="0.25">
      <c r="A16" s="104" t="s">
        <v>155</v>
      </c>
      <c r="B16" s="104"/>
      <c r="C16" s="104"/>
      <c r="D16" s="104"/>
      <c r="E16" s="21">
        <f>SUM(E6:E15)</f>
        <v>3446340.22</v>
      </c>
      <c r="F16" s="21">
        <f>SUM(F6:F15)</f>
        <v>9965</v>
      </c>
      <c r="G16" s="22">
        <f>SUM(G6:G15)</f>
        <v>-648301.17099999997</v>
      </c>
    </row>
    <row r="17" spans="1:7" x14ac:dyDescent="0.25">
      <c r="A17" s="104" t="s">
        <v>156</v>
      </c>
      <c r="B17" s="104"/>
      <c r="C17" s="104"/>
      <c r="D17" s="104"/>
      <c r="E17" s="21">
        <v>17611874.127999999</v>
      </c>
      <c r="F17" s="21">
        <v>65147</v>
      </c>
      <c r="G17" s="22">
        <v>-3411732.4139999999</v>
      </c>
    </row>
    <row r="18" spans="1:7" x14ac:dyDescent="0.25">
      <c r="A18" s="15" t="s">
        <v>148</v>
      </c>
    </row>
    <row r="20" spans="1:7" x14ac:dyDescent="0.25">
      <c r="A20" s="23" t="s">
        <v>152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Tablica 1</vt:lpstr>
      <vt:lpstr>TOP 20 broj zaposlenih</vt:lpstr>
      <vt:lpstr>Grafikon 1</vt:lpstr>
      <vt:lpstr>Tablica 2</vt:lpstr>
      <vt:lpstr>Tablica 3</vt:lpstr>
      <vt:lpstr>Tablica 4</vt:lpstr>
      <vt:lpstr>Tablica 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2018-06-20T11:39:51Z</dcterms:created>
  <dcterms:modified xsi:type="dcterms:W3CDTF">2021-09-17T11:54:45Z</dcterms:modified>
</cp:coreProperties>
</file>