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40" windowWidth="22995" windowHeight="9150" tabRatio="893"/>
  </bookViews>
  <sheets>
    <sheet name="Tablica 1" sheetId="4" r:id="rId1"/>
    <sheet name="Grafikon 1" sheetId="9" r:id="rId2"/>
    <sheet name="TOP 20 broj zaposlenih" sheetId="10" r:id="rId3"/>
    <sheet name="Tablica 2" sheetId="11" r:id="rId4"/>
    <sheet name="Tablica 3" sheetId="13" r:id="rId5"/>
    <sheet name="Tablica 4" sheetId="15" r:id="rId6"/>
    <sheet name="Tablica 5" sheetId="17" r:id="rId7"/>
  </sheets>
  <definedNames>
    <definedName name="_ftn1" localSheetId="0">'Tablica 1'!$A$27</definedName>
    <definedName name="_ftn2" localSheetId="3">'Tablica 2'!#REF!</definedName>
    <definedName name="_ftnref1" localSheetId="0">'Tablica 1'!#REF!</definedName>
    <definedName name="_ftnref2" localSheetId="3">'Tablica 2'!$C$8</definedName>
    <definedName name="_ftnref3" localSheetId="3">'Tablica 2'!$C$9</definedName>
    <definedName name="_ftnref4" localSheetId="3">'Tablica 2'!$C$10</definedName>
    <definedName name="_ftnref5" localSheetId="3">'Tablica 2'!$C$11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6" i="17" l="1"/>
  <c r="F16" i="17"/>
  <c r="E16" i="17"/>
  <c r="G16" i="13" l="1"/>
  <c r="F16" i="13"/>
  <c r="E16" i="13"/>
  <c r="G17" i="11" l="1"/>
  <c r="F17" i="11"/>
  <c r="E17" i="11"/>
  <c r="C22" i="10" l="1"/>
  <c r="G16" i="15" l="1"/>
  <c r="F16" i="15"/>
  <c r="E16" i="15"/>
  <c r="F22" i="10"/>
  <c r="I22" i="10"/>
  <c r="L22" i="10"/>
</calcChain>
</file>

<file path=xl/sharedStrings.xml><?xml version="1.0" encoding="utf-8"?>
<sst xmlns="http://schemas.openxmlformats.org/spreadsheetml/2006/main" count="362" uniqueCount="200">
  <si>
    <t>Opis</t>
  </si>
  <si>
    <t xml:space="preserve">Broj poduzetnika </t>
  </si>
  <si>
    <t xml:space="preserve">Broj dobitaša 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</si>
  <si>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</si>
  <si>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</si>
  <si>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</si>
  <si>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</si>
  <si>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</si>
  <si>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</si>
  <si>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</si>
  <si>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</si>
  <si>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</si>
  <si>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Konsolidirani fin. rez. – dobit (+) ili gubitak (-) razdoblja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</si>
  <si>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</si>
  <si>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</si>
  <si>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</si>
  <si>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</si>
  <si>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OIB</t>
  </si>
  <si>
    <t>Split</t>
  </si>
  <si>
    <t xml:space="preserve">Broj zaposlenih kod poduzetnika s rang lista TOP 20 po broju zaposlenih </t>
  </si>
  <si>
    <t>Broj zaposlenih kod top 20 poduzetnika</t>
  </si>
  <si>
    <t>Naziv poduzetnika</t>
  </si>
  <si>
    <t>Broj zaposlenih</t>
  </si>
  <si>
    <t>Dobit ili gubitak razdoblja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</si>
  <si>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</si>
  <si>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</si>
  <si>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</si>
  <si>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</si>
  <si>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</si>
  <si>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</si>
  <si>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</si>
  <si>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</si>
  <si>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</si>
  <si>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</si>
  <si>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MB</t>
  </si>
  <si>
    <t>Ukupni prihodi</t>
  </si>
  <si>
    <t>Rang lista TOP 20 po broju zaposlenih u 2008.</t>
  </si>
  <si>
    <t>Rang lista TOP 20 po broju zaposlenih u 2019.</t>
  </si>
  <si>
    <t>2008.</t>
  </si>
  <si>
    <t>2019.</t>
  </si>
  <si>
    <t>Izvor: Fina, Registar godišnjih financijskih izvještaja, obrada GFI-a za 2008. godinu</t>
  </si>
  <si>
    <t>Izvor: Fina, Registar godišnjih financijskih izvještaja, obrada GFI-a za 2019. godinu</t>
  </si>
  <si>
    <t xml:space="preserve">OIB </t>
  </si>
  <si>
    <t>Rang</t>
  </si>
  <si>
    <t>Izvor: Fina, Registar godišnjih financijskih izvještaja, obrada GFI-a za 2002., 2008., 2014. i 2019. godinu</t>
  </si>
  <si>
    <r>
      <rPr>
        <sz val="8"/>
        <color theme="3" tint="-0.249977111117893"/>
        <rFont val="Calibri"/>
        <family val="2"/>
        <charset val="238"/>
      </rPr>
      <t>²</t>
    </r>
    <r>
      <rPr>
        <sz val="8"/>
        <color theme="3" tint="-0.249977111117893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- 2019.</t>
    </r>
  </si>
  <si>
    <t>(iznosi u tisućama kuna, prosječne plaće u kunama)</t>
  </si>
  <si>
    <r>
      <rPr>
        <b/>
        <sz val="9"/>
        <color theme="3" tint="-0.249977111117893"/>
        <rFont val="Arial"/>
        <family val="2"/>
        <charset val="238"/>
      </rPr>
      <t>Tablica 1.</t>
    </r>
    <r>
      <rPr>
        <sz val="9"/>
        <color theme="3" tint="-0.249977111117893"/>
        <rFont val="Arial"/>
        <family val="2"/>
        <charset val="238"/>
      </rPr>
      <t xml:space="preserve"> Osnovni financijski rezultati poslovanja poduzetnika u djelatnosti proizvodnje obuće – presjek 2002.-2008.-2014.-2019. godina</t>
    </r>
  </si>
  <si>
    <r>
      <t>Investicije u novu dugotrajnu imovinu</t>
    </r>
    <r>
      <rPr>
        <sz val="9"/>
        <color rgb="FF00325A"/>
        <rFont val="Calibri"/>
        <family val="2"/>
        <charset val="238"/>
      </rPr>
      <t>²</t>
    </r>
  </si>
  <si>
    <r>
      <t xml:space="preserve">NKD 15.20 - Proizvodnja obuće¹
</t>
    </r>
    <r>
      <rPr>
        <sz val="9"/>
        <color rgb="FFFFFFFF"/>
        <rFont val="Arial"/>
        <family val="2"/>
        <charset val="238"/>
      </rPr>
      <t>(tekuće razdoblje iz godišnjeg financijskog izvještaja)</t>
    </r>
  </si>
  <si>
    <r>
      <rPr>
        <sz val="8"/>
        <color theme="3" tint="-0.249977111117893"/>
        <rFont val="Calibri"/>
        <family val="2"/>
        <charset val="238"/>
      </rPr>
      <t xml:space="preserve">¹ </t>
    </r>
    <r>
      <rPr>
        <sz val="8"/>
        <color theme="3" tint="-0.249977111117893"/>
        <rFont val="Arial"/>
        <family val="2"/>
        <charset val="238"/>
      </rPr>
      <t>Šifra djelatnosti proizvodnje obuće prema NKD 2002 – 19.30, a prema NKD 2007 – 15.20.</t>
    </r>
  </si>
  <si>
    <t>2002.</t>
  </si>
  <si>
    <t>2014.</t>
  </si>
  <si>
    <t>01032097</t>
  </si>
  <si>
    <t>01682610</t>
  </si>
  <si>
    <t>01712896</t>
  </si>
  <si>
    <t>03627969</t>
  </si>
  <si>
    <t>00180823</t>
  </si>
  <si>
    <t>03279189</t>
  </si>
  <si>
    <t>01849263</t>
  </si>
  <si>
    <t>03166589</t>
  </si>
  <si>
    <t>03125360</t>
  </si>
  <si>
    <t>01342096</t>
  </si>
  <si>
    <t>01186329</t>
  </si>
  <si>
    <t>01385160</t>
  </si>
  <si>
    <t>03108384</t>
  </si>
  <si>
    <t>01173928</t>
  </si>
  <si>
    <t>03957322</t>
  </si>
  <si>
    <t>TVORNICA OBUĆE "SOLO" SLANJE</t>
  </si>
  <si>
    <t>01130102</t>
  </si>
  <si>
    <t>03017907</t>
  </si>
  <si>
    <t>00181218</t>
  </si>
  <si>
    <t>01318071</t>
  </si>
  <si>
    <t>03732142</t>
  </si>
  <si>
    <t>01942042</t>
  </si>
  <si>
    <t>01495259</t>
  </si>
  <si>
    <t>01611461</t>
  </si>
  <si>
    <t>00242756</t>
  </si>
  <si>
    <t>01390333</t>
  </si>
  <si>
    <t>01537172</t>
  </si>
  <si>
    <t>03656012</t>
  </si>
  <si>
    <t>00745260</t>
  </si>
  <si>
    <t>01318080</t>
  </si>
  <si>
    <t>91250668</t>
  </si>
  <si>
    <t>SKOKO BLANKA STJEPAN</t>
  </si>
  <si>
    <r>
      <t xml:space="preserve">Grafikon 1. </t>
    </r>
    <r>
      <rPr>
        <sz val="9"/>
        <color theme="3" tint="-0.249977111117893"/>
        <rFont val="Arial"/>
        <family val="2"/>
        <charset val="238"/>
      </rPr>
      <t>Broj zaposlenih kod poduzetnika u djelatnosti proizvodnje obuće – presjek 2002.-2008.-2014.-2019. g.</t>
    </r>
  </si>
  <si>
    <t>Broj zaposlenih kod poduzetnika u djelatnosti proizvodnje obuće</t>
  </si>
  <si>
    <t>Rang lista TOP 20 po broju zaposlenih u 2002.</t>
  </si>
  <si>
    <t>Rang lista TOP 20 po broju zaposlenih u 2014.</t>
  </si>
  <si>
    <t>JELEN d.d. Čakovec</t>
  </si>
  <si>
    <t>IVANČICA d.d.</t>
  </si>
  <si>
    <t>SLOGA d.d.</t>
  </si>
  <si>
    <t>MEISO d.d. Goričan</t>
  </si>
  <si>
    <t>JLQ - d.o.o.</t>
  </si>
  <si>
    <t>KIO d.o.o.</t>
  </si>
  <si>
    <t>B.M.V. d.o.o.</t>
  </si>
  <si>
    <t>HOGL + LORENZ d.o.o. Varaždin</t>
  </si>
  <si>
    <t>KMB d.o.o.</t>
  </si>
  <si>
    <t>MOD-DIZ-OBUĆA d.o.o.</t>
  </si>
  <si>
    <t>LORA d.o.o.</t>
  </si>
  <si>
    <t>EVM NOVA JUNIOR d.o.o.</t>
  </si>
  <si>
    <t>TROY d.o.o.</t>
  </si>
  <si>
    <t>SVETOIVANČANKA d.o.o.</t>
  </si>
  <si>
    <t>CALZATURIFICIO ELISA d.o.o.</t>
  </si>
  <si>
    <t>BOROVO-GUMENA OBUĆA d.o.o.</t>
  </si>
  <si>
    <t>ZAGORKA, d.d.</t>
  </si>
  <si>
    <t>ŠIMECKI d.o.o.</t>
  </si>
  <si>
    <t>HAIX OBUĆA d.o.o.</t>
  </si>
  <si>
    <t>MIDAL d.o.o.</t>
  </si>
  <si>
    <t>INKOP OBUĆA d.o.o.</t>
  </si>
  <si>
    <t>BOROVO-KOŽNA OBUĆA d.o.o.</t>
  </si>
  <si>
    <t>CONSORS d.o.o.</t>
  </si>
  <si>
    <t>BAMBI d.o.o.</t>
  </si>
  <si>
    <t>ZONARIUS d.o.o.</t>
  </si>
  <si>
    <t>HOGL + LORENZ SHOE d.o.o.</t>
  </si>
  <si>
    <t>MR.JOSEPH d.o.o.</t>
  </si>
  <si>
    <t>VINER d.o.o.</t>
  </si>
  <si>
    <t>PLIMA d.o.o.</t>
  </si>
  <si>
    <t>04612730856</t>
  </si>
  <si>
    <t>08601183453</t>
  </si>
  <si>
    <t>01663410483</t>
  </si>
  <si>
    <t>07542856726</t>
  </si>
  <si>
    <t>01829499394</t>
  </si>
  <si>
    <t>BOROVO d.d.</t>
  </si>
  <si>
    <t>PROIZVODNJA PG d.o.o.</t>
  </si>
  <si>
    <t>MOD DIZ OBUĆA d.o.o.</t>
  </si>
  <si>
    <t>JELEN PROFESSIONAL d.o.o.</t>
  </si>
  <si>
    <t>LORENZ SHOE GROUP d.o.o.</t>
  </si>
  <si>
    <t>VIRO OBUČA d.o.o.</t>
  </si>
  <si>
    <t>OBUĆA VIKO d.o.o.</t>
  </si>
  <si>
    <t>LED d.o.o.</t>
  </si>
  <si>
    <t>ARCHE d.o.o.</t>
  </si>
  <si>
    <t>FINE SA CONSORS d.o.o.</t>
  </si>
  <si>
    <t>MARCONATO d.o.o.</t>
  </si>
  <si>
    <t>RICOSTA CROATIA d.o.o.</t>
  </si>
  <si>
    <t>SILENS d.o.o.</t>
  </si>
  <si>
    <t>VIRO CIPELA d.o.o.</t>
  </si>
  <si>
    <t>INKOP INTERNATIONAL d.o.o.</t>
  </si>
  <si>
    <t>SEKLO d.o.o.</t>
  </si>
  <si>
    <t>Izvor: Fina, Registar godišnjih financijskih izvještaja, obrada GFI-a za 2002. godinu</t>
  </si>
  <si>
    <t>(iznosi u tisućama kuna)</t>
  </si>
  <si>
    <r>
      <t xml:space="preserve">Tablica 2. </t>
    </r>
    <r>
      <rPr>
        <sz val="9"/>
        <color theme="3" tint="-0.249977111117893"/>
        <rFont val="Arial"/>
        <family val="2"/>
        <charset val="238"/>
      </rPr>
      <t xml:space="preserve">Top 10 poduzetnika prema ukupnim prihodima </t>
    </r>
    <r>
      <rPr>
        <u/>
        <sz val="9"/>
        <color theme="3" tint="-0.249977111117893"/>
        <rFont val="Arial"/>
        <family val="2"/>
        <charset val="238"/>
      </rPr>
      <t>u 2002. godini</t>
    </r>
    <r>
      <rPr>
        <sz val="9"/>
        <color theme="3" tint="-0.249977111117893"/>
        <rFont val="Arial"/>
        <family val="2"/>
        <charset val="238"/>
      </rPr>
      <t xml:space="preserve"> u djelatnosti proizvodnje obuće, prema NKD-u 2002.</t>
    </r>
  </si>
  <si>
    <t>Ukupno top 10 poduzetnika u djelatnosti proizvodnje obuće</t>
  </si>
  <si>
    <t>Ukupno svi poduzetnici u djelatnosti proizvodnje obuće</t>
  </si>
  <si>
    <t>Sjedište</t>
  </si>
  <si>
    <t>Koprivnica</t>
  </si>
  <si>
    <t>Čakovec</t>
  </si>
  <si>
    <t>Ivanec</t>
  </si>
  <si>
    <t>Vukovar</t>
  </si>
  <si>
    <t>Goričan</t>
  </si>
  <si>
    <t>Karlovac</t>
  </si>
  <si>
    <t>Varaždin</t>
  </si>
  <si>
    <t>Ludbreg</t>
  </si>
  <si>
    <t>Vodnjan</t>
  </si>
  <si>
    <t>SIGA d.o.o.</t>
  </si>
  <si>
    <r>
      <t xml:space="preserve">Tablica 3. </t>
    </r>
    <r>
      <rPr>
        <sz val="9"/>
        <color theme="3" tint="-0.249977111117893"/>
        <rFont val="Arial"/>
        <family val="2"/>
        <charset val="238"/>
      </rPr>
      <t xml:space="preserve">Top 10 poduzetnika prema ukupnim prihodima </t>
    </r>
    <r>
      <rPr>
        <u/>
        <sz val="9"/>
        <color theme="3" tint="-0.249977111117893"/>
        <rFont val="Arial"/>
        <family val="2"/>
        <charset val="238"/>
      </rPr>
      <t>u 2008. godini</t>
    </r>
    <r>
      <rPr>
        <sz val="9"/>
        <color theme="3" tint="-0.249977111117893"/>
        <rFont val="Arial"/>
        <family val="2"/>
        <charset val="238"/>
      </rPr>
      <t xml:space="preserve"> u djelatnosti proizvodnje obuće</t>
    </r>
  </si>
  <si>
    <t>Poznanaovec</t>
  </si>
  <si>
    <t>BOROVO-GUMITRADE d.o.o.</t>
  </si>
  <si>
    <t>Mala Subotica</t>
  </si>
  <si>
    <t>Poznanovec</t>
  </si>
  <si>
    <t>Cestica</t>
  </si>
  <si>
    <t>Maruševec</t>
  </si>
  <si>
    <t>FRASSON d.o.o.</t>
  </si>
  <si>
    <t>FINESA CONSORS d.o.o., obućarska kompanija</t>
  </si>
  <si>
    <t>Izvor: Fina, Registar godišnjih financijskih izvještaja, obrada GFI-a za 2014. godinu</t>
  </si>
  <si>
    <t>Prelog</t>
  </si>
  <si>
    <t>Belica</t>
  </si>
  <si>
    <t>DR LUIGI d.o.o.</t>
  </si>
  <si>
    <r>
      <t>FINE'SA CONSORS d.o.o.</t>
    </r>
    <r>
      <rPr>
        <sz val="9"/>
        <color rgb="FF244061"/>
        <rFont val="Calibri"/>
        <family val="2"/>
        <charset val="238"/>
      </rPr>
      <t>¹</t>
    </r>
  </si>
  <si>
    <t>¹Društvo Fine`sa Consors d.o.o., obućarska kompanija (OIB: 79820107449), koje je prije toga poslovalo pod nazivom Finesa Consors d.o.o., obućarska kompanija, a još prije toga pod nazivom CONSORS d.o.o., pripojeno je 20. studenoga 2017. društvu Conceptus PUBLICA d.o.o., medijska kompanija (OIB: 27496296991) te je brisano 22. prosinca 2017.. Društvo Conceptus PUBLICA d.o.o., medijska kompanija 27. prosinca 2017. promijenilo je naziv u Fine`sa Consors d.o.o.. Izvor: Sudski registar, preuzeto 7. listopada 2021. godine.</t>
  </si>
  <si>
    <t>¹Stečajni postupak nad društvom INKOP OBUĆA d.o.o. otvoren je 8. prosinca 2016. godine. Izvor: Sudski registar, preuzeto 7. listopada 2021. godine.</t>
  </si>
  <si>
    <r>
      <t>SLOGA d.d.</t>
    </r>
    <r>
      <rPr>
        <sz val="9"/>
        <color rgb="FF244061"/>
        <rFont val="Calibri"/>
        <family val="2"/>
        <charset val="238"/>
      </rPr>
      <t>¹</t>
    </r>
  </si>
  <si>
    <r>
      <t>JELEN d.d. Čakovec</t>
    </r>
    <r>
      <rPr>
        <sz val="9"/>
        <color rgb="FF244061"/>
        <rFont val="Calibri"/>
        <family val="2"/>
        <charset val="238"/>
      </rPr>
      <t>²</t>
    </r>
  </si>
  <si>
    <r>
      <t>MEISO d.d. Goričan</t>
    </r>
    <r>
      <rPr>
        <sz val="9"/>
        <color rgb="FF244061"/>
        <rFont val="Calibri"/>
        <family val="2"/>
        <charset val="238"/>
      </rPr>
      <t>³</t>
    </r>
  </si>
  <si>
    <r>
      <t>KIO d.o.o.</t>
    </r>
    <r>
      <rPr>
        <sz val="9"/>
        <color rgb="FF244061"/>
        <rFont val="Calibri"/>
        <family val="2"/>
        <charset val="238"/>
      </rPr>
      <t>⁴</t>
    </r>
  </si>
  <si>
    <r>
      <t>BOROVO-KOŽNA OBUĆA d.o.o.</t>
    </r>
    <r>
      <rPr>
        <sz val="9"/>
        <color rgb="FF244061"/>
        <rFont val="Calibri"/>
        <family val="2"/>
        <charset val="238"/>
      </rPr>
      <t>⁵</t>
    </r>
  </si>
  <si>
    <r>
      <t>JLQ - d.o.o.</t>
    </r>
    <r>
      <rPr>
        <sz val="9"/>
        <color rgb="FF244061"/>
        <rFont val="Calibri"/>
        <family val="2"/>
        <charset val="238"/>
      </rPr>
      <t>⁶</t>
    </r>
  </si>
  <si>
    <r>
      <t>CALZATURIFICIO ELISA d.o.o.</t>
    </r>
    <r>
      <rPr>
        <sz val="9"/>
        <color rgb="FF244061"/>
        <rFont val="Calibri"/>
        <family val="2"/>
        <charset val="238"/>
      </rPr>
      <t>⁷</t>
    </r>
  </si>
  <si>
    <t>¹Društvo je osnovano 13. listopada 1995. godine; 30. srpnja 2009. otvoren je stečajni postupak te je nakon stečajnog postupka brisano 25. studenoga 2011.. Izvor: Sudski registar, preuzeto 7. listopada 2021. godine.</t>
  </si>
  <si>
    <t>²Društvo je osnovano 20. svibnja 1995. godine; 4. listopada 2012. otvoren je stečajni postupak te je nakon stečajnog postupka brisano 4. travnja 2017.. Izvor: Sudski registar, preuzeto 7. listopada 2021. godine.</t>
  </si>
  <si>
    <t>³Društvo je osnovano 18. studenoga 1995. godine; 6. prosinca 2019. otvoren je stečajni postupak. Izvor: Sudski registar, preuzeto 7. listopada 2021. godine.</t>
  </si>
  <si>
    <t>⁴Društvo je osnovano 27. svibnja 1991. godine; 30. listopada 2003. otvoren je stečajni postupak te je nakon stečajnog postupka brisano 23. travnja 2010.. Izvor: Sudski registar, preuzeto 7. listopada 2021. godine.</t>
  </si>
  <si>
    <t>⁵Društvo je pripojeno društvu BOROVO d.d. (OIB: 73002202488) 29. travnja 2013. te je brisano 10. listopada 2013.. Izvor: Sudski registar, preuzeto 7. listopada 2021. godine.</t>
  </si>
  <si>
    <t>⁶Stečajni postupak nad društvom TVORNICA CIPELA JLQ d.o.o. otvoren je 18. rujna 2003. godine. Izvor: Sudski registar, preuzeto 7. listopada 2021. godine.</t>
  </si>
  <si>
    <t>⁷Društvo nije podnijelo godišnji financijski izvještaj za statističke i druge potrebe te u svrhu javne objave od 2012.-2019. godine. Izvor: Fina, Registar godišnjih financijskih izvještaja, preuzeto 7. lipnja 2021. godine.</t>
  </si>
  <si>
    <t>INKOP OBUĆA d.o.o.¹</t>
  </si>
  <si>
    <r>
      <t>VIKO d.o.o.</t>
    </r>
    <r>
      <rPr>
        <sz val="9"/>
        <color rgb="FF244061"/>
        <rFont val="Calibri"/>
        <family val="2"/>
        <charset val="238"/>
      </rPr>
      <t>²</t>
    </r>
  </si>
  <si>
    <r>
      <t xml:space="preserve"> </t>
    </r>
    <r>
      <rPr>
        <sz val="8"/>
        <color theme="3" tint="-0.249977111117893"/>
        <rFont val="Calibri"/>
        <family val="2"/>
        <charset val="238"/>
      </rPr>
      <t>²</t>
    </r>
    <r>
      <rPr>
        <sz val="8"/>
        <color theme="3" tint="-0.249977111117893"/>
        <rFont val="Arial"/>
        <family val="2"/>
        <charset val="238"/>
      </rPr>
      <t>Stečajni postupak nad društvom VIKO d.o.o. otvoren je 1. veljače 2013. godine te je nakon stečajnog postupka brisano 8. studenoga 2019.. Izvor: Sudski registar, preuzeto 07. listopada 2021. godine.</t>
    </r>
  </si>
  <si>
    <r>
      <t>BOROVO-GUMITRADE d.o.o.</t>
    </r>
    <r>
      <rPr>
        <sz val="9"/>
        <color rgb="FF244061"/>
        <rFont val="Calibri"/>
        <family val="2"/>
        <charset val="238"/>
      </rPr>
      <t>³</t>
    </r>
  </si>
  <si>
    <r>
      <t>BAMBI d.o.o.</t>
    </r>
    <r>
      <rPr>
        <sz val="9"/>
        <color rgb="FF244061"/>
        <rFont val="Calibri"/>
        <family val="2"/>
        <charset val="238"/>
      </rPr>
      <t>⁴</t>
    </r>
  </si>
  <si>
    <r>
      <rPr>
        <sz val="8"/>
        <color theme="3" tint="-0.249977111117893"/>
        <rFont val="Calibri"/>
        <family val="2"/>
        <charset val="238"/>
      </rPr>
      <t>³D</t>
    </r>
    <r>
      <rPr>
        <sz val="8"/>
        <color theme="3" tint="-0.249977111117893"/>
        <rFont val="Arial"/>
        <family val="2"/>
        <charset val="238"/>
      </rPr>
      <t>ruštvo je 29. travnja 2013. godine pripojeno društvu BOROVO d.d. (OIB: 73002202488) te je brisano 10. listopada 2013.. Izvor: Sudski registar, preuzeto 07. listopada 2021. godine.</t>
    </r>
  </si>
  <si>
    <r>
      <rPr>
        <sz val="8"/>
        <color theme="3" tint="-0.249977111117893"/>
        <rFont val="Calibri"/>
        <family val="2"/>
        <charset val="238"/>
      </rPr>
      <t>⁴</t>
    </r>
    <r>
      <rPr>
        <sz val="8"/>
        <color theme="3" tint="-0.249977111117893"/>
        <rFont val="Arial"/>
        <family val="2"/>
        <charset val="238"/>
      </rPr>
      <t>Društvo je 11. lipnja 2015. godine pripojeno društvu IVANČICA d.d. (OIB: 53925646045) te je brisano 13. kolovoza 2015.. Izvor: Sudski registar, preuzeto 07. listopada 2021. godine.</t>
    </r>
  </si>
  <si>
    <r>
      <rPr>
        <sz val="8"/>
        <color theme="3" tint="-0.249977111117893"/>
        <rFont val="Calibri"/>
        <family val="2"/>
        <charset val="238"/>
      </rPr>
      <t>¹</t>
    </r>
    <r>
      <rPr>
        <sz val="8"/>
        <color theme="3" tint="-0.249977111117893"/>
        <rFont val="Arial"/>
        <family val="2"/>
        <charset val="238"/>
      </rPr>
      <t>Stečajni postupak nad društvom MEISO d.d. Goričan otvoren je 6. prosinca 2019. godine. Izvor: Sudski registar, preuzeto 7. listopada 2021. godine.</t>
    </r>
  </si>
  <si>
    <r>
      <t>MEISO d.d. Goričan</t>
    </r>
    <r>
      <rPr>
        <sz val="9"/>
        <color rgb="FF244061"/>
        <rFont val="Calibri"/>
        <family val="2"/>
        <charset val="238"/>
      </rPr>
      <t>¹</t>
    </r>
  </si>
  <si>
    <r>
      <rPr>
        <sz val="8"/>
        <color theme="3" tint="-0.249977111117893"/>
        <rFont val="Calibri"/>
        <family val="2"/>
        <charset val="238"/>
      </rPr>
      <t>²</t>
    </r>
    <r>
      <rPr>
        <sz val="8"/>
        <color theme="3" tint="-0.249977111117893"/>
        <rFont val="Arial"/>
        <family val="2"/>
        <charset val="238"/>
      </rPr>
      <t>Stečajni postupak nad društvom OBUĆA VIKO d.o.o. otvoren je 16. svibnja 2018. godine. Izvor: Sudski registar, preuzeto 7. listopada 2021. godine.</t>
    </r>
  </si>
  <si>
    <r>
      <t>OBUĆA VIKO d.o.o.</t>
    </r>
    <r>
      <rPr>
        <sz val="9"/>
        <color rgb="FF244061"/>
        <rFont val="Calibri"/>
        <family val="2"/>
        <charset val="238"/>
      </rPr>
      <t>²</t>
    </r>
  </si>
  <si>
    <r>
      <rPr>
        <sz val="8"/>
        <color theme="3" tint="-0.249977111117893"/>
        <rFont val="Calibri"/>
        <family val="2"/>
        <charset val="238"/>
      </rPr>
      <t>³</t>
    </r>
    <r>
      <rPr>
        <sz val="8"/>
        <color theme="3" tint="-0.249977111117893"/>
        <rFont val="Arial"/>
        <family val="2"/>
        <charset val="238"/>
      </rPr>
      <t>Društvo je 26. rujna 2012. promijenilo naziv iz CONSORS d.o.o. u Finesa Consors d.o.o., obućarska kompanija, a 7. prosinca 2016. u Fine`sa Consors d.o.o., obućarska kompanija. Društvo Fine`sa Consors d.o.o., obućarska kompanija pripojeno je 20. studenoga 2017. društvu Conceptus PUBLICA d.o.o., medijska kompanija (OIB: 27496296991) te je brisano 22. prosinca 2017.. Društvo Conceptus PUBLICA d.o.o., medijska kompanija 27. prosinca 2017. promijenilo je naziv u Fine`sa Consors d.o.o.. Izvor: Sudski registar, preuzeto 7. listopada 2021. godine.</t>
    </r>
  </si>
  <si>
    <r>
      <t>FINESA CONSORS d.o.o., obućarska kompanija</t>
    </r>
    <r>
      <rPr>
        <sz val="9"/>
        <color rgb="FF244061"/>
        <rFont val="Calibri"/>
        <family val="2"/>
        <charset val="238"/>
      </rPr>
      <t>³</t>
    </r>
  </si>
  <si>
    <r>
      <t xml:space="preserve">Tablica 5. </t>
    </r>
    <r>
      <rPr>
        <sz val="9"/>
        <color theme="3" tint="-0.249977111117893"/>
        <rFont val="Arial"/>
        <family val="2"/>
        <charset val="238"/>
      </rPr>
      <t xml:space="preserve">Top 10 poduzetnika prema ukupnim prihodima </t>
    </r>
    <r>
      <rPr>
        <u/>
        <sz val="9"/>
        <color theme="3" tint="-0.249977111117893"/>
        <rFont val="Arial"/>
        <family val="2"/>
        <charset val="238"/>
      </rPr>
      <t>u 2019. godini</t>
    </r>
    <r>
      <rPr>
        <sz val="9"/>
        <color theme="3" tint="-0.249977111117893"/>
        <rFont val="Arial"/>
        <family val="2"/>
        <charset val="238"/>
      </rPr>
      <t xml:space="preserve"> u djelatnosti proizvodnje obuće</t>
    </r>
  </si>
  <si>
    <r>
      <t xml:space="preserve">Tablica 4. </t>
    </r>
    <r>
      <rPr>
        <sz val="9"/>
        <color theme="3" tint="-0.249977111117893"/>
        <rFont val="Arial"/>
        <family val="2"/>
        <charset val="238"/>
      </rPr>
      <t xml:space="preserve">Top 10 poduzetnika prema ukupnim prihodima </t>
    </r>
    <r>
      <rPr>
        <u/>
        <sz val="9"/>
        <color theme="3" tint="-0.249977111117893"/>
        <rFont val="Arial"/>
        <family val="2"/>
        <charset val="238"/>
      </rPr>
      <t>u 2014. godini</t>
    </r>
    <r>
      <rPr>
        <sz val="9"/>
        <color theme="3" tint="-0.249977111117893"/>
        <rFont val="Arial"/>
        <family val="2"/>
        <charset val="238"/>
      </rPr>
      <t xml:space="preserve"> u djelatnosti proizvodnje obuće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</si>
</sst>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color rgb="FF244061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MS Sans Serif"/>
      <charset val="238"/>
    </font>
    <font>
      <sz val="8"/>
      <color theme="4" tint="-0.499984740745262"/>
      <name val="Calibri"/>
      <family val="2"/>
      <charset val="238"/>
      <scheme val="minor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Calibri"/>
      <family val="2"/>
      <charset val="238"/>
    </font>
    <font>
      <i/>
      <sz val="8"/>
      <color theme="3" tint="-0.249977111117893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sz val="9"/>
      <color rgb="FF00325A"/>
      <name val="Calibri"/>
      <family val="2"/>
      <charset val="238"/>
    </font>
    <font>
      <sz val="9"/>
      <color theme="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u/>
      <sz val="9"/>
      <color theme="3" tint="-0.249977111117893"/>
      <name val="Arial"/>
      <family val="2"/>
      <charset val="238"/>
    </font>
    <font>
      <sz val="13"/>
      <color theme="1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9"/>
      <color rgb="FF24406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double">
        <color auto="1"/>
      </right>
      <top style="thin">
        <color theme="0"/>
      </top>
      <bottom/>
      <diagonal/>
    </border>
    <border>
      <left style="thin">
        <color theme="0"/>
      </left>
      <right style="double">
        <color theme="0" tint="-0.34998626667073579"/>
      </right>
      <top style="thin">
        <color theme="0"/>
      </top>
      <bottom/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double">
        <color theme="0" tint="-0.34998626667073579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6" fillId="0" borderId="0"/>
  </cellStyleXfs>
  <cellXfs count="84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3" fontId="0" fillId="0" borderId="0" xfId="0" applyNumberForma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5" borderId="2" xfId="6" applyFont="1" applyFill="1" applyBorder="1" applyAlignment="1">
      <alignment vertical="center"/>
    </xf>
    <xf numFmtId="0" fontId="10" fillId="5" borderId="2" xfId="7" applyFont="1" applyFill="1" applyBorder="1" applyAlignment="1">
      <alignment vertical="center"/>
    </xf>
    <xf numFmtId="3" fontId="10" fillId="5" borderId="2" xfId="5" applyNumberFormat="1" applyFont="1" applyFill="1" applyBorder="1" applyAlignment="1">
      <alignment horizontal="right" vertical="center"/>
    </xf>
    <xf numFmtId="0" fontId="10" fillId="5" borderId="2" xfId="0" applyFont="1" applyFill="1" applyBorder="1"/>
    <xf numFmtId="0" fontId="10" fillId="5" borderId="2" xfId="5" applyFont="1" applyFill="1" applyBorder="1" applyAlignment="1">
      <alignment vertical="center"/>
    </xf>
    <xf numFmtId="0" fontId="11" fillId="3" borderId="4" xfId="0" applyFont="1" applyFill="1" applyBorder="1"/>
    <xf numFmtId="3" fontId="11" fillId="3" borderId="4" xfId="0" applyNumberFormat="1" applyFont="1" applyFill="1" applyBorder="1"/>
    <xf numFmtId="3" fontId="10" fillId="5" borderId="2" xfId="7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right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3" fontId="13" fillId="8" borderId="1" xfId="0" applyNumberFormat="1" applyFont="1" applyFill="1" applyBorder="1" applyAlignment="1">
      <alignment horizontal="right" vertical="center" wrapText="1"/>
    </xf>
    <xf numFmtId="3" fontId="15" fillId="8" borderId="1" xfId="0" applyNumberFormat="1" applyFont="1" applyFill="1" applyBorder="1" applyAlignment="1">
      <alignment horizontal="right" vertical="center" wrapText="1"/>
    </xf>
    <xf numFmtId="14" fontId="0" fillId="0" borderId="0" xfId="0" applyNumberFormat="1"/>
    <xf numFmtId="0" fontId="17" fillId="0" borderId="5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14" fontId="17" fillId="0" borderId="0" xfId="0" applyNumberFormat="1" applyFont="1" applyAlignment="1">
      <alignment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7" fillId="0" borderId="0" xfId="0" applyFont="1" applyAlignment="1">
      <alignment vertical="center"/>
    </xf>
    <xf numFmtId="0" fontId="7" fillId="6" borderId="7" xfId="5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6" borderId="8" xfId="5" applyFont="1" applyFill="1" applyBorder="1" applyAlignment="1">
      <alignment horizontal="center" vertical="center" wrapText="1"/>
    </xf>
    <xf numFmtId="3" fontId="10" fillId="5" borderId="6" xfId="6" applyNumberFormat="1" applyFont="1" applyFill="1" applyBorder="1" applyAlignment="1">
      <alignment horizontal="center" vertical="center"/>
    </xf>
    <xf numFmtId="3" fontId="11" fillId="3" borderId="9" xfId="0" applyNumberFormat="1" applyFont="1" applyFill="1" applyBorder="1"/>
    <xf numFmtId="1" fontId="10" fillId="5" borderId="6" xfId="7" applyNumberFormat="1" applyFont="1" applyFill="1" applyBorder="1" applyAlignment="1">
      <alignment horizontal="center" vertical="center"/>
    </xf>
    <xf numFmtId="1" fontId="10" fillId="5" borderId="6" xfId="7" quotePrefix="1" applyNumberFormat="1" applyFont="1" applyFill="1" applyBorder="1" applyAlignment="1">
      <alignment horizontal="center" vertical="center"/>
    </xf>
    <xf numFmtId="3" fontId="10" fillId="5" borderId="12" xfId="7" applyNumberFormat="1" applyFont="1" applyFill="1" applyBorder="1" applyAlignment="1">
      <alignment horizontal="right" vertical="center"/>
    </xf>
    <xf numFmtId="3" fontId="11" fillId="3" borderId="13" xfId="0" applyNumberFormat="1" applyFont="1" applyFill="1" applyBorder="1"/>
    <xf numFmtId="3" fontId="10" fillId="5" borderId="12" xfId="6" applyNumberFormat="1" applyFont="1" applyFill="1" applyBorder="1" applyAlignment="1">
      <alignment horizontal="right" vertical="center"/>
    </xf>
    <xf numFmtId="0" fontId="10" fillId="0" borderId="2" xfId="7" applyFont="1" applyFill="1" applyBorder="1" applyAlignment="1">
      <alignment vertical="center"/>
    </xf>
    <xf numFmtId="3" fontId="10" fillId="0" borderId="12" xfId="6" applyNumberFormat="1" applyFont="1" applyFill="1" applyBorder="1" applyAlignment="1">
      <alignment horizontal="right" vertical="center"/>
    </xf>
    <xf numFmtId="3" fontId="10" fillId="0" borderId="6" xfId="6" applyNumberFormat="1" applyFont="1" applyFill="1" applyBorder="1" applyAlignment="1">
      <alignment horizontal="center" vertical="center"/>
    </xf>
    <xf numFmtId="3" fontId="10" fillId="0" borderId="12" xfId="7" applyNumberFormat="1" applyFont="1" applyFill="1" applyBorder="1" applyAlignment="1">
      <alignment horizontal="right" vertical="center"/>
    </xf>
    <xf numFmtId="1" fontId="10" fillId="0" borderId="6" xfId="7" applyNumberFormat="1" applyFont="1" applyFill="1" applyBorder="1" applyAlignment="1">
      <alignment horizontal="center" vertical="center"/>
    </xf>
    <xf numFmtId="3" fontId="10" fillId="0" borderId="2" xfId="7" applyNumberFormat="1" applyFont="1" applyFill="1" applyBorder="1" applyAlignment="1">
      <alignment horizontal="left" vertical="center"/>
    </xf>
    <xf numFmtId="0" fontId="10" fillId="0" borderId="2" xfId="6" applyFont="1" applyFill="1" applyBorder="1" applyAlignment="1">
      <alignment vertical="center"/>
    </xf>
    <xf numFmtId="0" fontId="10" fillId="0" borderId="2" xfId="0" applyFont="1" applyFill="1" applyBorder="1"/>
    <xf numFmtId="1" fontId="10" fillId="0" borderId="6" xfId="7" quotePrefix="1" applyNumberFormat="1" applyFont="1" applyFill="1" applyBorder="1" applyAlignment="1">
      <alignment horizontal="center" vertical="center"/>
    </xf>
    <xf numFmtId="0" fontId="10" fillId="0" borderId="2" xfId="5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3" fontId="24" fillId="2" borderId="1" xfId="0" applyNumberFormat="1" applyFont="1" applyFill="1" applyBorder="1" applyAlignment="1">
      <alignment horizontal="right" vertical="center" wrapText="1"/>
    </xf>
    <xf numFmtId="0" fontId="25" fillId="2" borderId="1" xfId="0" applyFont="1" applyFill="1" applyBorder="1" applyAlignment="1">
      <alignment vertical="center" wrapText="1"/>
    </xf>
    <xf numFmtId="3" fontId="25" fillId="2" borderId="1" xfId="0" applyNumberFormat="1" applyFont="1" applyFill="1" applyBorder="1" applyAlignment="1">
      <alignment horizontal="right" vertical="center" wrapText="1"/>
    </xf>
    <xf numFmtId="3" fontId="15" fillId="2" borderId="1" xfId="0" applyNumberFormat="1" applyFont="1" applyFill="1" applyBorder="1" applyAlignment="1">
      <alignment horizontal="right" vertical="center" wrapText="1"/>
    </xf>
    <xf numFmtId="0" fontId="22" fillId="0" borderId="0" xfId="0" applyFont="1"/>
    <xf numFmtId="0" fontId="27" fillId="7" borderId="14" xfId="0" applyFont="1" applyFill="1" applyBorder="1"/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10" fillId="4" borderId="2" xfId="5" applyFont="1" applyFill="1" applyBorder="1" applyAlignment="1">
      <alignment horizontal="left" vertical="center" wrapText="1"/>
    </xf>
    <xf numFmtId="3" fontId="10" fillId="5" borderId="2" xfId="0" applyNumberFormat="1" applyFont="1" applyFill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14" fontId="30" fillId="0" borderId="0" xfId="0" applyNumberFormat="1" applyFont="1"/>
    <xf numFmtId="0" fontId="31" fillId="0" borderId="0" xfId="0" applyFont="1"/>
    <xf numFmtId="0" fontId="28" fillId="0" borderId="0" xfId="0" applyFont="1"/>
    <xf numFmtId="0" fontId="18" fillId="0" borderId="0" xfId="0" applyFont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7" fillId="6" borderId="7" xfId="5" applyFont="1" applyFill="1" applyBorder="1" applyAlignment="1">
      <alignment horizontal="center" vertical="center" wrapText="1"/>
    </xf>
    <xf numFmtId="0" fontId="7" fillId="6" borderId="10" xfId="5" applyFont="1" applyFill="1" applyBorder="1" applyAlignment="1">
      <alignment horizontal="center" vertical="center" wrapText="1"/>
    </xf>
    <xf numFmtId="0" fontId="7" fillId="6" borderId="3" xfId="5" applyFont="1" applyFill="1" applyBorder="1" applyAlignment="1">
      <alignment horizontal="center" vertical="center"/>
    </xf>
    <xf numFmtId="0" fontId="8" fillId="7" borderId="11" xfId="0" applyFont="1" applyFill="1" applyBorder="1" applyAlignment="1"/>
    <xf numFmtId="0" fontId="8" fillId="7" borderId="3" xfId="0" applyFont="1" applyFill="1" applyBorder="1" applyAlignment="1"/>
    <xf numFmtId="0" fontId="13" fillId="8" borderId="1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</cellXfs>
  <cellStyles count="9">
    <cellStyle name="Normalno" xfId="0" builtinId="0"/>
    <cellStyle name="Normalno 2" xfId="1"/>
    <cellStyle name="Normalno 3" xfId="3"/>
    <cellStyle name="Normalno 4" xfId="4"/>
    <cellStyle name="Normalno 5" xfId="8"/>
    <cellStyle name="Normalno_Rang lista pod.2005" xfId="6"/>
    <cellStyle name="Normalno_Rang lista pod.2010" xfId="7"/>
    <cellStyle name="Normalno_Rang lista pod.2014" xfId="5"/>
    <cellStyle name="Obično_20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15638872174616E-2"/>
          <c:y val="5.1400554097404488E-2"/>
          <c:w val="0.85669690453847458"/>
          <c:h val="0.83261956838728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Broj zaposlenih kod poduzetnika s rang lista TOP 20 po broju zaposlenih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1'!$B$5:$E$5</c:f>
              <c:strCache>
                <c:ptCount val="4"/>
                <c:pt idx="0">
                  <c:v>2002.</c:v>
                </c:pt>
                <c:pt idx="1">
                  <c:v>2008.</c:v>
                </c:pt>
                <c:pt idx="2">
                  <c:v>2014.</c:v>
                </c:pt>
                <c:pt idx="3">
                  <c:v>2019.</c:v>
                </c:pt>
              </c:strCache>
            </c:strRef>
          </c:cat>
          <c:val>
            <c:numRef>
              <c:f>'Grafikon 1'!$B$6:$E$6</c:f>
              <c:numCache>
                <c:formatCode>#,##0</c:formatCode>
                <c:ptCount val="4"/>
                <c:pt idx="0">
                  <c:v>5862</c:v>
                </c:pt>
                <c:pt idx="1">
                  <c:v>4762</c:v>
                </c:pt>
                <c:pt idx="2">
                  <c:v>5061</c:v>
                </c:pt>
                <c:pt idx="3">
                  <c:v>4914</c:v>
                </c:pt>
              </c:numCache>
            </c:numRef>
          </c:val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Broj zaposlenih kod poduzetnika u djelatnosti proizvodnje obuće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1'!$B$5:$E$5</c:f>
              <c:strCache>
                <c:ptCount val="4"/>
                <c:pt idx="0">
                  <c:v>2002.</c:v>
                </c:pt>
                <c:pt idx="1">
                  <c:v>2008.</c:v>
                </c:pt>
                <c:pt idx="2">
                  <c:v>2014.</c:v>
                </c:pt>
                <c:pt idx="3">
                  <c:v>2019.</c:v>
                </c:pt>
              </c:strCache>
            </c:strRef>
          </c:cat>
          <c:val>
            <c:numRef>
              <c:f>'Grafikon 1'!$B$7:$E$7</c:f>
              <c:numCache>
                <c:formatCode>#,##0</c:formatCode>
                <c:ptCount val="4"/>
                <c:pt idx="0">
                  <c:v>6956</c:v>
                </c:pt>
                <c:pt idx="1">
                  <c:v>5551</c:v>
                </c:pt>
                <c:pt idx="2">
                  <c:v>5772</c:v>
                </c:pt>
                <c:pt idx="3">
                  <c:v>5487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8081408"/>
        <c:axId val="207866112"/>
      </c:barChart>
      <c:catAx>
        <c:axId val="208081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207866112"/>
        <c:crosses val="autoZero"/>
        <c:auto val="1"/>
        <c:lblAlgn val="ctr"/>
        <c:lblOffset val="100"/>
        <c:noMultiLvlLbl val="0"/>
      </c:catAx>
      <c:valAx>
        <c:axId val="207866112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20808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512678093915457"/>
          <c:y val="0.36373583115834479"/>
          <c:w val="0.24990981895837586"/>
          <c:h val="0.35908397107184775"/>
        </c:manualLayout>
      </c:layout>
      <c:overlay val="0"/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0</xdr:col>
      <xdr:colOff>1524000</xdr:colOff>
      <xdr:row>1</xdr:row>
      <xdr:rowOff>142874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667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</xdr:row>
      <xdr:rowOff>128587</xdr:rowOff>
    </xdr:from>
    <xdr:to>
      <xdr:col>7</xdr:col>
      <xdr:colOff>280987</xdr:colOff>
      <xdr:row>20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85725</xdr:rowOff>
    </xdr:from>
    <xdr:to>
      <xdr:col>0</xdr:col>
      <xdr:colOff>1266825</xdr:colOff>
      <xdr:row>1</xdr:row>
      <xdr:rowOff>133350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1715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85725</xdr:rowOff>
    </xdr:from>
    <xdr:to>
      <xdr:col>2</xdr:col>
      <xdr:colOff>95249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85725"/>
          <a:ext cx="12096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85724</xdr:rowOff>
    </xdr:from>
    <xdr:to>
      <xdr:col>1</xdr:col>
      <xdr:colOff>809625</xdr:colOff>
      <xdr:row>1</xdr:row>
      <xdr:rowOff>132213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4"/>
          <a:ext cx="1076325" cy="236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085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866775</xdr:colOff>
      <xdr:row>1</xdr:row>
      <xdr:rowOff>146685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04775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3:E27"/>
  <sheetViews>
    <sheetView tabSelected="1" workbookViewId="0">
      <selection activeCell="A4" sqref="A4"/>
    </sheetView>
  </sheetViews>
  <sheetFormatPr defaultRowHeight="15" x14ac:dyDescent="0.25"/>
  <cols>
    <col min="1" max="1" width="44.7109375" customWidth="1"/>
    <col min="2" max="5" width="13.5703125" customWidth="1"/>
  </cols>
  <sheetData>
    <row r="3" spans="1:5" x14ac:dyDescent="0.25">
      <c r="A3" s="54" t="s">
        <v>47</v>
      </c>
    </row>
    <row r="4" spans="1:5" x14ac:dyDescent="0.25">
      <c r="C4" s="55" t="s">
        <v>46</v>
      </c>
    </row>
    <row r="5" spans="1:5" ht="15" customHeight="1" x14ac:dyDescent="0.25">
      <c r="A5" s="75" t="s">
        <v>0</v>
      </c>
      <c r="B5" s="75" t="s">
        <v>49</v>
      </c>
      <c r="C5" s="76"/>
      <c r="D5" s="76"/>
      <c r="E5" s="76"/>
    </row>
    <row r="6" spans="1:5" ht="12" customHeight="1" x14ac:dyDescent="0.25">
      <c r="A6" s="75"/>
      <c r="B6" s="76"/>
      <c r="C6" s="76"/>
      <c r="D6" s="76"/>
      <c r="E6" s="76"/>
    </row>
    <row r="7" spans="1:5" ht="15.75" customHeight="1" x14ac:dyDescent="0.25">
      <c r="A7" s="75"/>
      <c r="B7" s="57" t="s">
        <v>51</v>
      </c>
      <c r="C7" s="57" t="s">
        <v>38</v>
      </c>
      <c r="D7" s="57" t="s">
        <v>52</v>
      </c>
      <c r="E7" s="57" t="s">
        <v>39</v>
      </c>
    </row>
    <row r="8" spans="1:5" x14ac:dyDescent="0.25">
      <c r="A8" s="58" t="s">
        <v>1</v>
      </c>
      <c r="B8" s="59">
        <v>95</v>
      </c>
      <c r="C8" s="59">
        <v>71</v>
      </c>
      <c r="D8" s="59">
        <v>77</v>
      </c>
      <c r="E8" s="59">
        <v>82</v>
      </c>
    </row>
    <row r="9" spans="1:5" x14ac:dyDescent="0.25">
      <c r="A9" s="58" t="s">
        <v>2</v>
      </c>
      <c r="B9" s="59">
        <v>57</v>
      </c>
      <c r="C9" s="59">
        <v>47</v>
      </c>
      <c r="D9" s="59">
        <v>50</v>
      </c>
      <c r="E9" s="59">
        <v>50</v>
      </c>
    </row>
    <row r="10" spans="1:5" x14ac:dyDescent="0.25">
      <c r="A10" s="58" t="s">
        <v>3</v>
      </c>
      <c r="B10" s="59">
        <v>38</v>
      </c>
      <c r="C10" s="59">
        <v>24</v>
      </c>
      <c r="D10" s="59">
        <v>27</v>
      </c>
      <c r="E10" s="59">
        <v>32</v>
      </c>
    </row>
    <row r="11" spans="1:5" x14ac:dyDescent="0.25">
      <c r="A11" s="58" t="s">
        <v>4</v>
      </c>
      <c r="B11" s="59">
        <v>6956</v>
      </c>
      <c r="C11" s="59">
        <v>5551</v>
      </c>
      <c r="D11" s="59">
        <v>5772</v>
      </c>
      <c r="E11" s="59">
        <v>5487</v>
      </c>
    </row>
    <row r="12" spans="1:5" x14ac:dyDescent="0.25">
      <c r="A12" s="58" t="s">
        <v>5</v>
      </c>
      <c r="B12" s="59">
        <v>734781.78399999999</v>
      </c>
      <c r="C12" s="59">
        <v>754414.17</v>
      </c>
      <c r="D12" s="59">
        <v>923374.87800000003</v>
      </c>
      <c r="E12" s="59">
        <v>969602.98100000003</v>
      </c>
    </row>
    <row r="13" spans="1:5" x14ac:dyDescent="0.25">
      <c r="A13" s="58" t="s">
        <v>6</v>
      </c>
      <c r="B13" s="59">
        <v>754054.63899999997</v>
      </c>
      <c r="C13" s="59">
        <v>755584.495</v>
      </c>
      <c r="D13" s="59">
        <v>902923.81299999997</v>
      </c>
      <c r="E13" s="59">
        <v>961505.68900000001</v>
      </c>
    </row>
    <row r="14" spans="1:5" x14ac:dyDescent="0.25">
      <c r="A14" s="58" t="s">
        <v>7</v>
      </c>
      <c r="B14" s="59">
        <v>11951.947</v>
      </c>
      <c r="C14" s="59">
        <v>28483.487000000001</v>
      </c>
      <c r="D14" s="59">
        <v>43754.667000000001</v>
      </c>
      <c r="E14" s="59">
        <v>39147.928999999996</v>
      </c>
    </row>
    <row r="15" spans="1:5" x14ac:dyDescent="0.25">
      <c r="A15" s="58" t="s">
        <v>8</v>
      </c>
      <c r="B15" s="59">
        <v>31224.802</v>
      </c>
      <c r="C15" s="59">
        <v>29653.812000000002</v>
      </c>
      <c r="D15" s="59">
        <v>23303.601999999999</v>
      </c>
      <c r="E15" s="59">
        <v>31050.636999999999</v>
      </c>
    </row>
    <row r="16" spans="1:5" x14ac:dyDescent="0.25">
      <c r="A16" s="58" t="s">
        <v>9</v>
      </c>
      <c r="B16" s="59">
        <v>1547.8330000000001</v>
      </c>
      <c r="C16" s="59">
        <v>4420.0209999999997</v>
      </c>
      <c r="D16" s="59">
        <v>3161.384</v>
      </c>
      <c r="E16" s="59">
        <v>4805.5010000000002</v>
      </c>
    </row>
    <row r="17" spans="1:5" x14ac:dyDescent="0.25">
      <c r="A17" s="58" t="s">
        <v>10</v>
      </c>
      <c r="B17" s="59">
        <v>10421.795</v>
      </c>
      <c r="C17" s="59">
        <v>24063.466</v>
      </c>
      <c r="D17" s="59">
        <v>40658.392</v>
      </c>
      <c r="E17" s="59">
        <v>34342.04</v>
      </c>
    </row>
    <row r="18" spans="1:5" x14ac:dyDescent="0.25">
      <c r="A18" s="58" t="s">
        <v>11</v>
      </c>
      <c r="B18" s="59">
        <v>31242.484</v>
      </c>
      <c r="C18" s="59">
        <v>29653.812000000002</v>
      </c>
      <c r="D18" s="59">
        <v>23368.710999999999</v>
      </c>
      <c r="E18" s="59">
        <v>31050.249</v>
      </c>
    </row>
    <row r="19" spans="1:5" ht="15.75" customHeight="1" x14ac:dyDescent="0.25">
      <c r="A19" s="60" t="s">
        <v>12</v>
      </c>
      <c r="B19" s="62">
        <v>-20820.688999999998</v>
      </c>
      <c r="C19" s="62">
        <v>-5590.3459999999995</v>
      </c>
      <c r="D19" s="61">
        <v>17289.681</v>
      </c>
      <c r="E19" s="61">
        <v>3291.7910000000002</v>
      </c>
    </row>
    <row r="20" spans="1:5" x14ac:dyDescent="0.25">
      <c r="A20" s="58" t="s">
        <v>13</v>
      </c>
      <c r="B20" s="59">
        <v>321688.77299999999</v>
      </c>
      <c r="C20" s="59">
        <v>373823.837</v>
      </c>
      <c r="D20" s="59">
        <v>510841.90899999999</v>
      </c>
      <c r="E20" s="59">
        <v>676305.35600000003</v>
      </c>
    </row>
    <row r="21" spans="1:5" x14ac:dyDescent="0.25">
      <c r="A21" s="58" t="s">
        <v>14</v>
      </c>
      <c r="B21" s="59">
        <v>106521.633</v>
      </c>
      <c r="C21" s="59">
        <v>151931.62</v>
      </c>
      <c r="D21" s="59">
        <v>155381.486</v>
      </c>
      <c r="E21" s="59">
        <v>150688.49100000001</v>
      </c>
    </row>
    <row r="22" spans="1:5" x14ac:dyDescent="0.25">
      <c r="A22" s="58" t="s">
        <v>15</v>
      </c>
      <c r="B22" s="59">
        <v>215167.14</v>
      </c>
      <c r="C22" s="59">
        <v>221892.217</v>
      </c>
      <c r="D22" s="59">
        <v>355460.42300000001</v>
      </c>
      <c r="E22" s="59">
        <v>525616.86499999999</v>
      </c>
    </row>
    <row r="23" spans="1:5" x14ac:dyDescent="0.25">
      <c r="A23" s="58" t="s">
        <v>48</v>
      </c>
      <c r="B23" s="59">
        <v>21300.877</v>
      </c>
      <c r="C23" s="59">
        <v>21715.197</v>
      </c>
      <c r="D23" s="59">
        <v>75038.005000000005</v>
      </c>
      <c r="E23" s="59">
        <v>17446.849999999999</v>
      </c>
    </row>
    <row r="24" spans="1:5" x14ac:dyDescent="0.25">
      <c r="A24" s="58" t="s">
        <v>16</v>
      </c>
      <c r="B24" s="59">
        <v>1895.8382451600537</v>
      </c>
      <c r="C24" s="59">
        <v>2663.8541854320542</v>
      </c>
      <c r="D24" s="59">
        <v>3101.7315344190342</v>
      </c>
      <c r="E24" s="59">
        <v>3949.8688111293359</v>
      </c>
    </row>
    <row r="25" spans="1:5" x14ac:dyDescent="0.25">
      <c r="A25" s="53" t="s">
        <v>44</v>
      </c>
    </row>
    <row r="26" spans="1:5" x14ac:dyDescent="0.25">
      <c r="A26" s="52" t="s">
        <v>50</v>
      </c>
      <c r="E26" s="4"/>
    </row>
    <row r="27" spans="1:5" x14ac:dyDescent="0.25">
      <c r="A27" s="52" t="s">
        <v>45</v>
      </c>
    </row>
  </sheetData>
  <mergeCells count="2">
    <mergeCell ref="A5:A7"/>
    <mergeCell ref="B5:E6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3:H23"/>
  <sheetViews>
    <sheetView workbookViewId="0">
      <selection activeCell="A26" sqref="A26"/>
    </sheetView>
  </sheetViews>
  <sheetFormatPr defaultRowHeight="15" x14ac:dyDescent="0.25"/>
  <cols>
    <col min="1" max="1" width="47.42578125" customWidth="1"/>
  </cols>
  <sheetData>
    <row r="3" spans="1:8" s="6" customFormat="1" x14ac:dyDescent="0.25">
      <c r="A3" s="63" t="s">
        <v>85</v>
      </c>
      <c r="B3" s="5"/>
    </row>
    <row r="4" spans="1:8" s="6" customFormat="1" x14ac:dyDescent="0.25">
      <c r="A4" s="1"/>
      <c r="B4" s="5"/>
    </row>
    <row r="5" spans="1:8" x14ac:dyDescent="0.25">
      <c r="A5" s="64"/>
      <c r="B5" s="65" t="s">
        <v>51</v>
      </c>
      <c r="C5" s="65" t="s">
        <v>38</v>
      </c>
      <c r="D5" s="65" t="s">
        <v>52</v>
      </c>
      <c r="E5" s="66" t="s">
        <v>39</v>
      </c>
      <c r="G5" s="2"/>
    </row>
    <row r="6" spans="1:8" ht="24" customHeight="1" x14ac:dyDescent="0.25">
      <c r="A6" s="67" t="s">
        <v>19</v>
      </c>
      <c r="B6" s="68">
        <v>5862</v>
      </c>
      <c r="C6" s="68">
        <v>4762</v>
      </c>
      <c r="D6" s="68">
        <v>5061</v>
      </c>
      <c r="E6" s="68">
        <v>4914</v>
      </c>
    </row>
    <row r="7" spans="1:8" ht="24" x14ac:dyDescent="0.25">
      <c r="A7" s="67" t="s">
        <v>86</v>
      </c>
      <c r="B7" s="69">
        <v>6956</v>
      </c>
      <c r="C7" s="69">
        <v>5551</v>
      </c>
      <c r="D7" s="69">
        <v>5772</v>
      </c>
      <c r="E7" s="69">
        <v>5487</v>
      </c>
      <c r="H7" s="4"/>
    </row>
    <row r="23" spans="1:1" x14ac:dyDescent="0.25">
      <c r="A23" s="53" t="s">
        <v>44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L34"/>
  <sheetViews>
    <sheetView workbookViewId="0">
      <selection activeCell="A26" sqref="A26"/>
    </sheetView>
  </sheetViews>
  <sheetFormatPr defaultRowHeight="15" x14ac:dyDescent="0.25"/>
  <cols>
    <col min="1" max="1" width="12" bestFit="1" customWidth="1"/>
    <col min="2" max="2" width="35.85546875" customWidth="1"/>
    <col min="3" max="3" width="6.42578125" bestFit="1" customWidth="1"/>
    <col min="4" max="4" width="11.85546875" customWidth="1"/>
    <col min="5" max="5" width="36" customWidth="1"/>
    <col min="6" max="6" width="6.42578125" bestFit="1" customWidth="1"/>
    <col min="7" max="7" width="13.42578125" bestFit="1" customWidth="1"/>
    <col min="8" max="8" width="42.85546875" bestFit="1" customWidth="1"/>
    <col min="9" max="9" width="6.42578125" bestFit="1" customWidth="1"/>
    <col min="10" max="10" width="14.5703125" customWidth="1"/>
    <col min="11" max="11" width="34" customWidth="1"/>
    <col min="12" max="12" width="6.42578125" bestFit="1" customWidth="1"/>
  </cols>
  <sheetData>
    <row r="1" spans="1:12" ht="15" customHeight="1" x14ac:dyDescent="0.25">
      <c r="A1" s="30" t="s">
        <v>34</v>
      </c>
      <c r="B1" s="77" t="s">
        <v>87</v>
      </c>
      <c r="C1" s="78"/>
      <c r="D1" s="34" t="s">
        <v>34</v>
      </c>
      <c r="E1" s="79" t="s">
        <v>36</v>
      </c>
      <c r="F1" s="80"/>
      <c r="G1" s="34" t="s">
        <v>42</v>
      </c>
      <c r="H1" s="79" t="s">
        <v>88</v>
      </c>
      <c r="I1" s="80"/>
      <c r="J1" s="34" t="s">
        <v>42</v>
      </c>
      <c r="K1" s="79" t="s">
        <v>37</v>
      </c>
      <c r="L1" s="81"/>
    </row>
    <row r="2" spans="1:12" x14ac:dyDescent="0.25">
      <c r="A2" s="31" t="s">
        <v>65</v>
      </c>
      <c r="B2" s="7" t="s">
        <v>89</v>
      </c>
      <c r="C2" s="41">
        <v>785</v>
      </c>
      <c r="D2" s="35" t="s">
        <v>61</v>
      </c>
      <c r="E2" s="7" t="s">
        <v>90</v>
      </c>
      <c r="F2" s="39">
        <v>661</v>
      </c>
      <c r="G2" s="37">
        <v>73002202488</v>
      </c>
      <c r="H2" s="14" t="s">
        <v>123</v>
      </c>
      <c r="I2" s="39">
        <v>858</v>
      </c>
      <c r="J2" s="37">
        <v>73612039529</v>
      </c>
      <c r="K2" s="8" t="s">
        <v>107</v>
      </c>
      <c r="L2" s="9">
        <v>1007</v>
      </c>
    </row>
    <row r="3" spans="1:12" x14ac:dyDescent="0.25">
      <c r="A3" s="31" t="s">
        <v>61</v>
      </c>
      <c r="B3" s="42" t="s">
        <v>90</v>
      </c>
      <c r="C3" s="43">
        <v>764</v>
      </c>
      <c r="D3" s="44" t="s">
        <v>70</v>
      </c>
      <c r="E3" s="42" t="s">
        <v>91</v>
      </c>
      <c r="F3" s="45">
        <v>458</v>
      </c>
      <c r="G3" s="46">
        <v>53925646045</v>
      </c>
      <c r="H3" s="47" t="s">
        <v>90</v>
      </c>
      <c r="I3" s="39">
        <v>654</v>
      </c>
      <c r="J3" s="37">
        <v>53925646045</v>
      </c>
      <c r="K3" s="10" t="s">
        <v>90</v>
      </c>
      <c r="L3" s="9">
        <v>603</v>
      </c>
    </row>
    <row r="4" spans="1:12" x14ac:dyDescent="0.25">
      <c r="A4" s="31" t="s">
        <v>70</v>
      </c>
      <c r="B4" s="48" t="s">
        <v>91</v>
      </c>
      <c r="C4" s="43">
        <v>697</v>
      </c>
      <c r="D4" s="44" t="s">
        <v>60</v>
      </c>
      <c r="E4" s="42" t="s">
        <v>92</v>
      </c>
      <c r="F4" s="45">
        <v>392</v>
      </c>
      <c r="G4" s="46">
        <v>73612039529</v>
      </c>
      <c r="H4" s="47" t="s">
        <v>107</v>
      </c>
      <c r="I4" s="39">
        <v>597</v>
      </c>
      <c r="J4" s="37">
        <v>73002202488</v>
      </c>
      <c r="K4" s="11" t="s">
        <v>123</v>
      </c>
      <c r="L4" s="9">
        <v>596</v>
      </c>
    </row>
    <row r="5" spans="1:12" x14ac:dyDescent="0.25">
      <c r="A5" s="31" t="s">
        <v>60</v>
      </c>
      <c r="B5" s="49" t="s">
        <v>92</v>
      </c>
      <c r="C5" s="43">
        <v>680</v>
      </c>
      <c r="D5" s="44" t="s">
        <v>59</v>
      </c>
      <c r="E5" s="42" t="s">
        <v>107</v>
      </c>
      <c r="F5" s="45">
        <v>377</v>
      </c>
      <c r="G5" s="46">
        <v>19982164998</v>
      </c>
      <c r="H5" s="47" t="s">
        <v>92</v>
      </c>
      <c r="I5" s="39">
        <v>402</v>
      </c>
      <c r="J5" s="37">
        <v>68573299326</v>
      </c>
      <c r="K5" s="8" t="s">
        <v>124</v>
      </c>
      <c r="L5" s="9">
        <v>437</v>
      </c>
    </row>
    <row r="6" spans="1:12" x14ac:dyDescent="0.25">
      <c r="A6" s="31" t="s">
        <v>79</v>
      </c>
      <c r="B6" s="49" t="s">
        <v>93</v>
      </c>
      <c r="C6" s="43">
        <v>556</v>
      </c>
      <c r="D6" s="44" t="s">
        <v>57</v>
      </c>
      <c r="E6" s="42" t="s">
        <v>108</v>
      </c>
      <c r="F6" s="45">
        <v>285</v>
      </c>
      <c r="G6" s="46">
        <v>68573299326</v>
      </c>
      <c r="H6" s="47" t="s">
        <v>124</v>
      </c>
      <c r="I6" s="39">
        <v>374</v>
      </c>
      <c r="J6" s="38" t="s">
        <v>118</v>
      </c>
      <c r="K6" s="8" t="s">
        <v>108</v>
      </c>
      <c r="L6" s="9">
        <v>311</v>
      </c>
    </row>
    <row r="7" spans="1:12" x14ac:dyDescent="0.25">
      <c r="A7" s="31" t="s">
        <v>73</v>
      </c>
      <c r="B7" s="42" t="s">
        <v>94</v>
      </c>
      <c r="C7" s="43">
        <v>381</v>
      </c>
      <c r="D7" s="44" t="s">
        <v>54</v>
      </c>
      <c r="E7" s="42" t="s">
        <v>109</v>
      </c>
      <c r="F7" s="45">
        <v>272</v>
      </c>
      <c r="G7" s="50" t="s">
        <v>118</v>
      </c>
      <c r="H7" s="47" t="s">
        <v>108</v>
      </c>
      <c r="I7" s="39">
        <v>321</v>
      </c>
      <c r="J7" s="37">
        <v>27496296991</v>
      </c>
      <c r="K7" s="8" t="s">
        <v>132</v>
      </c>
      <c r="L7" s="9">
        <v>234</v>
      </c>
    </row>
    <row r="8" spans="1:12" x14ac:dyDescent="0.25">
      <c r="A8" s="31" t="s">
        <v>64</v>
      </c>
      <c r="B8" s="48" t="s">
        <v>95</v>
      </c>
      <c r="C8" s="43">
        <v>319</v>
      </c>
      <c r="D8" s="44" t="s">
        <v>71</v>
      </c>
      <c r="E8" s="42" t="s">
        <v>157</v>
      </c>
      <c r="F8" s="45">
        <v>259</v>
      </c>
      <c r="G8" s="46">
        <v>51100142652</v>
      </c>
      <c r="H8" s="47" t="s">
        <v>109</v>
      </c>
      <c r="I8" s="39">
        <v>225</v>
      </c>
      <c r="J8" s="37">
        <v>50901242443</v>
      </c>
      <c r="K8" s="11" t="s">
        <v>116</v>
      </c>
      <c r="L8" s="9">
        <v>197</v>
      </c>
    </row>
    <row r="9" spans="1:12" x14ac:dyDescent="0.25">
      <c r="A9" s="31" t="s">
        <v>72</v>
      </c>
      <c r="B9" s="42" t="s">
        <v>110</v>
      </c>
      <c r="C9" s="43">
        <v>178</v>
      </c>
      <c r="D9" s="44" t="s">
        <v>64</v>
      </c>
      <c r="E9" s="42" t="s">
        <v>95</v>
      </c>
      <c r="F9" s="45">
        <v>237</v>
      </c>
      <c r="G9" s="46">
        <v>79820107449</v>
      </c>
      <c r="H9" s="47" t="s">
        <v>163</v>
      </c>
      <c r="I9" s="39">
        <v>213</v>
      </c>
      <c r="J9" s="38">
        <v>86005455742</v>
      </c>
      <c r="K9" s="8" t="s">
        <v>125</v>
      </c>
      <c r="L9" s="9">
        <v>191</v>
      </c>
    </row>
    <row r="10" spans="1:12" x14ac:dyDescent="0.25">
      <c r="A10" s="32" t="s">
        <v>63</v>
      </c>
      <c r="B10" s="48" t="s">
        <v>96</v>
      </c>
      <c r="C10" s="43">
        <v>170</v>
      </c>
      <c r="D10" s="44" t="s">
        <v>65</v>
      </c>
      <c r="E10" s="42" t="s">
        <v>89</v>
      </c>
      <c r="F10" s="45">
        <v>226</v>
      </c>
      <c r="G10" s="46">
        <v>86005455742</v>
      </c>
      <c r="H10" s="47" t="s">
        <v>125</v>
      </c>
      <c r="I10" s="39">
        <v>195</v>
      </c>
      <c r="J10" s="38" t="s">
        <v>119</v>
      </c>
      <c r="K10" s="11" t="s">
        <v>95</v>
      </c>
      <c r="L10" s="9">
        <v>177</v>
      </c>
    </row>
    <row r="11" spans="1:12" x14ac:dyDescent="0.25">
      <c r="A11" s="31" t="s">
        <v>80</v>
      </c>
      <c r="B11" s="48" t="s">
        <v>97</v>
      </c>
      <c r="C11" s="43">
        <v>151</v>
      </c>
      <c r="D11" s="44" t="s">
        <v>72</v>
      </c>
      <c r="E11" s="42" t="s">
        <v>110</v>
      </c>
      <c r="F11" s="45">
        <v>208</v>
      </c>
      <c r="G11" s="50" t="s">
        <v>119</v>
      </c>
      <c r="H11" s="47" t="s">
        <v>95</v>
      </c>
      <c r="I11" s="39">
        <v>183</v>
      </c>
      <c r="J11" s="37">
        <v>89596663741</v>
      </c>
      <c r="K11" s="11" t="s">
        <v>99</v>
      </c>
      <c r="L11" s="9">
        <v>167</v>
      </c>
    </row>
    <row r="12" spans="1:12" x14ac:dyDescent="0.25">
      <c r="A12" s="31" t="s">
        <v>56</v>
      </c>
      <c r="B12" s="48" t="s">
        <v>98</v>
      </c>
      <c r="C12" s="43">
        <v>136</v>
      </c>
      <c r="D12" s="44" t="s">
        <v>75</v>
      </c>
      <c r="E12" s="42" t="s">
        <v>102</v>
      </c>
      <c r="F12" s="45">
        <v>182</v>
      </c>
      <c r="G12" s="46">
        <v>89596663741</v>
      </c>
      <c r="H12" s="47" t="s">
        <v>99</v>
      </c>
      <c r="I12" s="39">
        <v>154</v>
      </c>
      <c r="J12" s="38" t="s">
        <v>120</v>
      </c>
      <c r="K12" s="8" t="s">
        <v>126</v>
      </c>
      <c r="L12" s="9">
        <v>164</v>
      </c>
    </row>
    <row r="13" spans="1:12" x14ac:dyDescent="0.25">
      <c r="A13" s="31" t="s">
        <v>62</v>
      </c>
      <c r="B13" s="48" t="s">
        <v>99</v>
      </c>
      <c r="C13" s="43">
        <v>136</v>
      </c>
      <c r="D13" s="44" t="s">
        <v>69</v>
      </c>
      <c r="E13" s="51" t="s">
        <v>111</v>
      </c>
      <c r="F13" s="45">
        <v>177</v>
      </c>
      <c r="G13" s="50" t="s">
        <v>120</v>
      </c>
      <c r="H13" s="47" t="s">
        <v>126</v>
      </c>
      <c r="I13" s="39">
        <v>149</v>
      </c>
      <c r="J13" s="37">
        <v>51199812446</v>
      </c>
      <c r="K13" s="11" t="s">
        <v>130</v>
      </c>
      <c r="L13" s="9">
        <v>128</v>
      </c>
    </row>
    <row r="14" spans="1:12" x14ac:dyDescent="0.25">
      <c r="A14" s="31" t="s">
        <v>78</v>
      </c>
      <c r="B14" s="42" t="s">
        <v>100</v>
      </c>
      <c r="C14" s="43">
        <v>134</v>
      </c>
      <c r="D14" s="44" t="s">
        <v>67</v>
      </c>
      <c r="E14" s="42" t="s">
        <v>112</v>
      </c>
      <c r="F14" s="45">
        <v>175</v>
      </c>
      <c r="G14" s="46">
        <v>31618719581</v>
      </c>
      <c r="H14" s="47" t="s">
        <v>112</v>
      </c>
      <c r="I14" s="39">
        <v>123</v>
      </c>
      <c r="J14" s="38">
        <v>23915760632</v>
      </c>
      <c r="K14" s="11" t="s">
        <v>127</v>
      </c>
      <c r="L14" s="9">
        <v>108</v>
      </c>
    </row>
    <row r="15" spans="1:12" x14ac:dyDescent="0.25">
      <c r="A15" s="31" t="s">
        <v>77</v>
      </c>
      <c r="B15" s="48" t="s">
        <v>101</v>
      </c>
      <c r="C15" s="43">
        <v>122</v>
      </c>
      <c r="D15" s="44" t="s">
        <v>74</v>
      </c>
      <c r="E15" s="42" t="s">
        <v>113</v>
      </c>
      <c r="F15" s="45">
        <v>160</v>
      </c>
      <c r="G15" s="46">
        <v>50901242443</v>
      </c>
      <c r="H15" s="47" t="s">
        <v>116</v>
      </c>
      <c r="I15" s="39">
        <v>113</v>
      </c>
      <c r="J15" s="37">
        <v>83892775740</v>
      </c>
      <c r="K15" s="11" t="s">
        <v>133</v>
      </c>
      <c r="L15" s="9">
        <v>102</v>
      </c>
    </row>
    <row r="16" spans="1:12" x14ac:dyDescent="0.25">
      <c r="A16" s="31" t="s">
        <v>75</v>
      </c>
      <c r="B16" s="48" t="s">
        <v>102</v>
      </c>
      <c r="C16" s="43">
        <v>115</v>
      </c>
      <c r="D16" s="44" t="s">
        <v>56</v>
      </c>
      <c r="E16" s="42" t="s">
        <v>98</v>
      </c>
      <c r="F16" s="45">
        <v>159</v>
      </c>
      <c r="G16" s="46">
        <v>23915760632</v>
      </c>
      <c r="H16" s="47" t="s">
        <v>127</v>
      </c>
      <c r="I16" s="39">
        <v>106</v>
      </c>
      <c r="J16" s="37">
        <v>72599049395</v>
      </c>
      <c r="K16" s="8" t="s">
        <v>134</v>
      </c>
      <c r="L16" s="9">
        <v>102</v>
      </c>
    </row>
    <row r="17" spans="1:12" x14ac:dyDescent="0.25">
      <c r="A17" s="33" t="s">
        <v>76</v>
      </c>
      <c r="B17" s="8" t="s">
        <v>103</v>
      </c>
      <c r="C17" s="41">
        <v>113</v>
      </c>
      <c r="D17" s="35" t="s">
        <v>63</v>
      </c>
      <c r="E17" s="8" t="s">
        <v>114</v>
      </c>
      <c r="F17" s="39">
        <v>141</v>
      </c>
      <c r="G17" s="38" t="s">
        <v>121</v>
      </c>
      <c r="H17" s="14" t="s">
        <v>128</v>
      </c>
      <c r="I17" s="39">
        <v>101</v>
      </c>
      <c r="J17" s="37">
        <v>15277616393</v>
      </c>
      <c r="K17" s="8" t="s">
        <v>135</v>
      </c>
      <c r="L17" s="9">
        <v>93</v>
      </c>
    </row>
    <row r="18" spans="1:12" x14ac:dyDescent="0.25">
      <c r="A18" s="31" t="s">
        <v>82</v>
      </c>
      <c r="B18" s="7" t="s">
        <v>104</v>
      </c>
      <c r="C18" s="41">
        <v>113</v>
      </c>
      <c r="D18" s="35" t="s">
        <v>62</v>
      </c>
      <c r="E18" s="8" t="s">
        <v>99</v>
      </c>
      <c r="F18" s="39">
        <v>132</v>
      </c>
      <c r="G18" s="37">
        <v>77766700586</v>
      </c>
      <c r="H18" s="14" t="s">
        <v>129</v>
      </c>
      <c r="I18" s="39">
        <v>96</v>
      </c>
      <c r="J18" s="38" t="s">
        <v>122</v>
      </c>
      <c r="K18" s="11" t="s">
        <v>136</v>
      </c>
      <c r="L18" s="9">
        <v>87</v>
      </c>
    </row>
    <row r="19" spans="1:12" x14ac:dyDescent="0.25">
      <c r="A19" s="31" t="s">
        <v>81</v>
      </c>
      <c r="B19" s="7" t="s">
        <v>105</v>
      </c>
      <c r="C19" s="41">
        <v>106</v>
      </c>
      <c r="D19" s="35" t="s">
        <v>53</v>
      </c>
      <c r="E19" s="8" t="s">
        <v>115</v>
      </c>
      <c r="F19" s="39">
        <v>92</v>
      </c>
      <c r="G19" s="37">
        <v>51199812446</v>
      </c>
      <c r="H19" s="14" t="s">
        <v>130</v>
      </c>
      <c r="I19" s="39">
        <v>82</v>
      </c>
      <c r="J19" s="37">
        <v>25063962956</v>
      </c>
      <c r="K19" s="11" t="s">
        <v>137</v>
      </c>
      <c r="L19" s="9">
        <v>81</v>
      </c>
    </row>
    <row r="20" spans="1:12" x14ac:dyDescent="0.25">
      <c r="A20" s="31" t="s">
        <v>83</v>
      </c>
      <c r="B20" s="7" t="s">
        <v>84</v>
      </c>
      <c r="C20" s="41">
        <v>103</v>
      </c>
      <c r="D20" s="35" t="s">
        <v>55</v>
      </c>
      <c r="E20" s="8" t="s">
        <v>116</v>
      </c>
      <c r="F20" s="39">
        <v>85</v>
      </c>
      <c r="G20" s="37">
        <v>36019315758</v>
      </c>
      <c r="H20" s="14" t="s">
        <v>131</v>
      </c>
      <c r="I20" s="39">
        <v>61</v>
      </c>
      <c r="J20" s="37">
        <v>61832382805</v>
      </c>
      <c r="K20" s="8" t="s">
        <v>138</v>
      </c>
      <c r="L20" s="9">
        <v>75</v>
      </c>
    </row>
    <row r="21" spans="1:12" x14ac:dyDescent="0.25">
      <c r="A21" s="31" t="s">
        <v>58</v>
      </c>
      <c r="B21" s="8" t="s">
        <v>106</v>
      </c>
      <c r="C21" s="41">
        <v>103</v>
      </c>
      <c r="D21" s="35" t="s">
        <v>66</v>
      </c>
      <c r="E21" s="8" t="s">
        <v>117</v>
      </c>
      <c r="F21" s="39">
        <v>84</v>
      </c>
      <c r="G21" s="37">
        <v>54803427881</v>
      </c>
      <c r="H21" s="14" t="s">
        <v>68</v>
      </c>
      <c r="I21" s="39">
        <v>54</v>
      </c>
      <c r="J21" s="37">
        <v>36019315758</v>
      </c>
      <c r="K21" s="11" t="s">
        <v>131</v>
      </c>
      <c r="L21" s="9">
        <v>54</v>
      </c>
    </row>
    <row r="22" spans="1:12" x14ac:dyDescent="0.25">
      <c r="A22" s="12"/>
      <c r="B22" s="12" t="s">
        <v>20</v>
      </c>
      <c r="C22" s="40">
        <f>SUM(C2:C21)</f>
        <v>5862</v>
      </c>
      <c r="D22" s="36"/>
      <c r="E22" s="12" t="s">
        <v>20</v>
      </c>
      <c r="F22" s="40">
        <f>SUM(F2:F21)</f>
        <v>4762</v>
      </c>
      <c r="G22" s="36"/>
      <c r="H22" s="12" t="s">
        <v>20</v>
      </c>
      <c r="I22" s="40">
        <f>SUM(I2:I21)</f>
        <v>5061</v>
      </c>
      <c r="J22" s="36"/>
      <c r="K22" s="12" t="s">
        <v>20</v>
      </c>
      <c r="L22" s="13">
        <f>SUM(L2:L21)</f>
        <v>4914</v>
      </c>
    </row>
    <row r="24" spans="1:12" x14ac:dyDescent="0.25">
      <c r="A24" s="53" t="s">
        <v>44</v>
      </c>
      <c r="B24" s="28"/>
      <c r="C24" s="28"/>
      <c r="D24" s="28"/>
      <c r="E24" s="28"/>
      <c r="F24" s="28"/>
      <c r="G24" s="28"/>
      <c r="H24" s="28"/>
      <c r="I24" s="28"/>
    </row>
    <row r="25" spans="1:12" x14ac:dyDescent="0.25">
      <c r="A25" s="28"/>
      <c r="B25" s="28"/>
      <c r="C25" s="28"/>
      <c r="D25" s="28"/>
      <c r="E25" s="28"/>
      <c r="F25" s="28"/>
      <c r="G25" s="28"/>
      <c r="H25" s="28"/>
      <c r="I25" s="28"/>
    </row>
    <row r="26" spans="1:12" x14ac:dyDescent="0.25">
      <c r="A26" s="28"/>
      <c r="B26" s="28"/>
      <c r="C26" s="28"/>
      <c r="D26" s="28"/>
      <c r="E26" s="28"/>
      <c r="F26" s="28"/>
      <c r="G26" s="28"/>
      <c r="H26" s="28"/>
      <c r="I26" s="28"/>
    </row>
    <row r="27" spans="1:12" x14ac:dyDescent="0.25">
      <c r="A27" s="29"/>
      <c r="B27" s="23"/>
    </row>
    <row r="28" spans="1:12" x14ac:dyDescent="0.25">
      <c r="A28" s="29"/>
      <c r="B28" s="23"/>
    </row>
    <row r="29" spans="1:12" x14ac:dyDescent="0.25">
      <c r="A29" s="29"/>
      <c r="B29" s="24"/>
    </row>
    <row r="30" spans="1:12" x14ac:dyDescent="0.25">
      <c r="A30" s="29"/>
      <c r="B30" s="25"/>
    </row>
    <row r="31" spans="1:12" x14ac:dyDescent="0.25">
      <c r="B31" s="24"/>
    </row>
    <row r="32" spans="1:12" x14ac:dyDescent="0.25">
      <c r="B32" s="24"/>
    </row>
    <row r="33" spans="2:2" x14ac:dyDescent="0.25">
      <c r="B33" s="26"/>
    </row>
    <row r="34" spans="2:2" x14ac:dyDescent="0.25">
      <c r="B34" s="27"/>
    </row>
  </sheetData>
  <mergeCells count="4">
    <mergeCell ref="B1:C1"/>
    <mergeCell ref="E1:F1"/>
    <mergeCell ref="K1:L1"/>
    <mergeCell ref="H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3:M27"/>
  <sheetViews>
    <sheetView workbookViewId="0">
      <selection activeCell="A4" sqref="A4"/>
    </sheetView>
  </sheetViews>
  <sheetFormatPr defaultRowHeight="15" x14ac:dyDescent="0.25"/>
  <cols>
    <col min="1" max="1" width="5.42578125" customWidth="1"/>
    <col min="2" max="2" width="14" customWidth="1"/>
    <col min="3" max="3" width="28" customWidth="1"/>
    <col min="4" max="4" width="12" customWidth="1"/>
    <col min="5" max="5" width="10.5703125" customWidth="1"/>
    <col min="6" max="6" width="10.42578125" customWidth="1"/>
    <col min="7" max="7" width="9.7109375" customWidth="1"/>
    <col min="13" max="13" width="10.140625" bestFit="1" customWidth="1"/>
    <col min="245" max="246" width="8.28515625" customWidth="1"/>
    <col min="247" max="247" width="14.5703125" customWidth="1"/>
    <col min="248" max="248" width="34.5703125" customWidth="1"/>
    <col min="249" max="249" width="11" customWidth="1"/>
    <col min="250" max="250" width="10.5703125" customWidth="1"/>
    <col min="501" max="502" width="8.28515625" customWidth="1"/>
    <col min="503" max="503" width="14.5703125" customWidth="1"/>
    <col min="504" max="504" width="34.5703125" customWidth="1"/>
    <col min="505" max="505" width="11" customWidth="1"/>
    <col min="506" max="506" width="10.5703125" customWidth="1"/>
    <col min="757" max="758" width="8.28515625" customWidth="1"/>
    <col min="759" max="759" width="14.5703125" customWidth="1"/>
    <col min="760" max="760" width="34.5703125" customWidth="1"/>
    <col min="761" max="761" width="11" customWidth="1"/>
    <col min="762" max="762" width="10.5703125" customWidth="1"/>
    <col min="1013" max="1014" width="8.28515625" customWidth="1"/>
    <col min="1015" max="1015" width="14.5703125" customWidth="1"/>
    <col min="1016" max="1016" width="34.5703125" customWidth="1"/>
    <col min="1017" max="1017" width="11" customWidth="1"/>
    <col min="1018" max="1018" width="10.5703125" customWidth="1"/>
    <col min="1269" max="1270" width="8.28515625" customWidth="1"/>
    <col min="1271" max="1271" width="14.5703125" customWidth="1"/>
    <col min="1272" max="1272" width="34.5703125" customWidth="1"/>
    <col min="1273" max="1273" width="11" customWidth="1"/>
    <col min="1274" max="1274" width="10.5703125" customWidth="1"/>
    <col min="1525" max="1526" width="8.28515625" customWidth="1"/>
    <col min="1527" max="1527" width="14.5703125" customWidth="1"/>
    <col min="1528" max="1528" width="34.5703125" customWidth="1"/>
    <col min="1529" max="1529" width="11" customWidth="1"/>
    <col min="1530" max="1530" width="10.5703125" customWidth="1"/>
    <col min="1781" max="1782" width="8.28515625" customWidth="1"/>
    <col min="1783" max="1783" width="14.5703125" customWidth="1"/>
    <col min="1784" max="1784" width="34.5703125" customWidth="1"/>
    <col min="1785" max="1785" width="11" customWidth="1"/>
    <col min="1786" max="1786" width="10.5703125" customWidth="1"/>
    <col min="2037" max="2038" width="8.28515625" customWidth="1"/>
    <col min="2039" max="2039" width="14.5703125" customWidth="1"/>
    <col min="2040" max="2040" width="34.5703125" customWidth="1"/>
    <col min="2041" max="2041" width="11" customWidth="1"/>
    <col min="2042" max="2042" width="10.5703125" customWidth="1"/>
    <col min="2293" max="2294" width="8.28515625" customWidth="1"/>
    <col min="2295" max="2295" width="14.5703125" customWidth="1"/>
    <col min="2296" max="2296" width="34.5703125" customWidth="1"/>
    <col min="2297" max="2297" width="11" customWidth="1"/>
    <col min="2298" max="2298" width="10.5703125" customWidth="1"/>
    <col min="2549" max="2550" width="8.28515625" customWidth="1"/>
    <col min="2551" max="2551" width="14.5703125" customWidth="1"/>
    <col min="2552" max="2552" width="34.5703125" customWidth="1"/>
    <col min="2553" max="2553" width="11" customWidth="1"/>
    <col min="2554" max="2554" width="10.5703125" customWidth="1"/>
    <col min="2805" max="2806" width="8.28515625" customWidth="1"/>
    <col min="2807" max="2807" width="14.5703125" customWidth="1"/>
    <col min="2808" max="2808" width="34.5703125" customWidth="1"/>
    <col min="2809" max="2809" width="11" customWidth="1"/>
    <col min="2810" max="2810" width="10.5703125" customWidth="1"/>
    <col min="3061" max="3062" width="8.28515625" customWidth="1"/>
    <col min="3063" max="3063" width="14.5703125" customWidth="1"/>
    <col min="3064" max="3064" width="34.5703125" customWidth="1"/>
    <col min="3065" max="3065" width="11" customWidth="1"/>
    <col min="3066" max="3066" width="10.5703125" customWidth="1"/>
    <col min="3317" max="3318" width="8.28515625" customWidth="1"/>
    <col min="3319" max="3319" width="14.5703125" customWidth="1"/>
    <col min="3320" max="3320" width="34.5703125" customWidth="1"/>
    <col min="3321" max="3321" width="11" customWidth="1"/>
    <col min="3322" max="3322" width="10.5703125" customWidth="1"/>
    <col min="3573" max="3574" width="8.28515625" customWidth="1"/>
    <col min="3575" max="3575" width="14.5703125" customWidth="1"/>
    <col min="3576" max="3576" width="34.5703125" customWidth="1"/>
    <col min="3577" max="3577" width="11" customWidth="1"/>
    <col min="3578" max="3578" width="10.5703125" customWidth="1"/>
    <col min="3829" max="3830" width="8.28515625" customWidth="1"/>
    <col min="3831" max="3831" width="14.5703125" customWidth="1"/>
    <col min="3832" max="3832" width="34.5703125" customWidth="1"/>
    <col min="3833" max="3833" width="11" customWidth="1"/>
    <col min="3834" max="3834" width="10.5703125" customWidth="1"/>
    <col min="4085" max="4086" width="8.28515625" customWidth="1"/>
    <col min="4087" max="4087" width="14.5703125" customWidth="1"/>
    <col min="4088" max="4088" width="34.5703125" customWidth="1"/>
    <col min="4089" max="4089" width="11" customWidth="1"/>
    <col min="4090" max="4090" width="10.5703125" customWidth="1"/>
    <col min="4341" max="4342" width="8.28515625" customWidth="1"/>
    <col min="4343" max="4343" width="14.5703125" customWidth="1"/>
    <col min="4344" max="4344" width="34.5703125" customWidth="1"/>
    <col min="4345" max="4345" width="11" customWidth="1"/>
    <col min="4346" max="4346" width="10.5703125" customWidth="1"/>
    <col min="4597" max="4598" width="8.28515625" customWidth="1"/>
    <col min="4599" max="4599" width="14.5703125" customWidth="1"/>
    <col min="4600" max="4600" width="34.5703125" customWidth="1"/>
    <col min="4601" max="4601" width="11" customWidth="1"/>
    <col min="4602" max="4602" width="10.5703125" customWidth="1"/>
    <col min="4853" max="4854" width="8.28515625" customWidth="1"/>
    <col min="4855" max="4855" width="14.5703125" customWidth="1"/>
    <col min="4856" max="4856" width="34.5703125" customWidth="1"/>
    <col min="4857" max="4857" width="11" customWidth="1"/>
    <col min="4858" max="4858" width="10.5703125" customWidth="1"/>
    <col min="5109" max="5110" width="8.28515625" customWidth="1"/>
    <col min="5111" max="5111" width="14.5703125" customWidth="1"/>
    <col min="5112" max="5112" width="34.5703125" customWidth="1"/>
    <col min="5113" max="5113" width="11" customWidth="1"/>
    <col min="5114" max="5114" width="10.5703125" customWidth="1"/>
    <col min="5365" max="5366" width="8.28515625" customWidth="1"/>
    <col min="5367" max="5367" width="14.5703125" customWidth="1"/>
    <col min="5368" max="5368" width="34.5703125" customWidth="1"/>
    <col min="5369" max="5369" width="11" customWidth="1"/>
    <col min="5370" max="5370" width="10.5703125" customWidth="1"/>
    <col min="5621" max="5622" width="8.28515625" customWidth="1"/>
    <col min="5623" max="5623" width="14.5703125" customWidth="1"/>
    <col min="5624" max="5624" width="34.5703125" customWidth="1"/>
    <col min="5625" max="5625" width="11" customWidth="1"/>
    <col min="5626" max="5626" width="10.5703125" customWidth="1"/>
    <col min="5877" max="5878" width="8.28515625" customWidth="1"/>
    <col min="5879" max="5879" width="14.5703125" customWidth="1"/>
    <col min="5880" max="5880" width="34.5703125" customWidth="1"/>
    <col min="5881" max="5881" width="11" customWidth="1"/>
    <col min="5882" max="5882" width="10.5703125" customWidth="1"/>
    <col min="6133" max="6134" width="8.28515625" customWidth="1"/>
    <col min="6135" max="6135" width="14.5703125" customWidth="1"/>
    <col min="6136" max="6136" width="34.5703125" customWidth="1"/>
    <col min="6137" max="6137" width="11" customWidth="1"/>
    <col min="6138" max="6138" width="10.5703125" customWidth="1"/>
    <col min="6389" max="6390" width="8.28515625" customWidth="1"/>
    <col min="6391" max="6391" width="14.5703125" customWidth="1"/>
    <col min="6392" max="6392" width="34.5703125" customWidth="1"/>
    <col min="6393" max="6393" width="11" customWidth="1"/>
    <col min="6394" max="6394" width="10.5703125" customWidth="1"/>
    <col min="6645" max="6646" width="8.28515625" customWidth="1"/>
    <col min="6647" max="6647" width="14.5703125" customWidth="1"/>
    <col min="6648" max="6648" width="34.5703125" customWidth="1"/>
    <col min="6649" max="6649" width="11" customWidth="1"/>
    <col min="6650" max="6650" width="10.5703125" customWidth="1"/>
    <col min="6901" max="6902" width="8.28515625" customWidth="1"/>
    <col min="6903" max="6903" width="14.5703125" customWidth="1"/>
    <col min="6904" max="6904" width="34.5703125" customWidth="1"/>
    <col min="6905" max="6905" width="11" customWidth="1"/>
    <col min="6906" max="6906" width="10.5703125" customWidth="1"/>
    <col min="7157" max="7158" width="8.28515625" customWidth="1"/>
    <col min="7159" max="7159" width="14.5703125" customWidth="1"/>
    <col min="7160" max="7160" width="34.5703125" customWidth="1"/>
    <col min="7161" max="7161" width="11" customWidth="1"/>
    <col min="7162" max="7162" width="10.5703125" customWidth="1"/>
    <col min="7413" max="7414" width="8.28515625" customWidth="1"/>
    <col min="7415" max="7415" width="14.5703125" customWidth="1"/>
    <col min="7416" max="7416" width="34.5703125" customWidth="1"/>
    <col min="7417" max="7417" width="11" customWidth="1"/>
    <col min="7418" max="7418" width="10.5703125" customWidth="1"/>
    <col min="7669" max="7670" width="8.28515625" customWidth="1"/>
    <col min="7671" max="7671" width="14.5703125" customWidth="1"/>
    <col min="7672" max="7672" width="34.5703125" customWidth="1"/>
    <col min="7673" max="7673" width="11" customWidth="1"/>
    <col min="7674" max="7674" width="10.5703125" customWidth="1"/>
    <col min="7925" max="7926" width="8.28515625" customWidth="1"/>
    <col min="7927" max="7927" width="14.5703125" customWidth="1"/>
    <col min="7928" max="7928" width="34.5703125" customWidth="1"/>
    <col min="7929" max="7929" width="11" customWidth="1"/>
    <col min="7930" max="7930" width="10.5703125" customWidth="1"/>
    <col min="8181" max="8182" width="8.28515625" customWidth="1"/>
    <col min="8183" max="8183" width="14.5703125" customWidth="1"/>
    <col min="8184" max="8184" width="34.5703125" customWidth="1"/>
    <col min="8185" max="8185" width="11" customWidth="1"/>
    <col min="8186" max="8186" width="10.5703125" customWidth="1"/>
    <col min="8437" max="8438" width="8.28515625" customWidth="1"/>
    <col min="8439" max="8439" width="14.5703125" customWidth="1"/>
    <col min="8440" max="8440" width="34.5703125" customWidth="1"/>
    <col min="8441" max="8441" width="11" customWidth="1"/>
    <col min="8442" max="8442" width="10.5703125" customWidth="1"/>
    <col min="8693" max="8694" width="8.28515625" customWidth="1"/>
    <col min="8695" max="8695" width="14.5703125" customWidth="1"/>
    <col min="8696" max="8696" width="34.5703125" customWidth="1"/>
    <col min="8697" max="8697" width="11" customWidth="1"/>
    <col min="8698" max="8698" width="10.5703125" customWidth="1"/>
    <col min="8949" max="8950" width="8.28515625" customWidth="1"/>
    <col min="8951" max="8951" width="14.5703125" customWidth="1"/>
    <col min="8952" max="8952" width="34.5703125" customWidth="1"/>
    <col min="8953" max="8953" width="11" customWidth="1"/>
    <col min="8954" max="8954" width="10.5703125" customWidth="1"/>
    <col min="9205" max="9206" width="8.28515625" customWidth="1"/>
    <col min="9207" max="9207" width="14.5703125" customWidth="1"/>
    <col min="9208" max="9208" width="34.5703125" customWidth="1"/>
    <col min="9209" max="9209" width="11" customWidth="1"/>
    <col min="9210" max="9210" width="10.5703125" customWidth="1"/>
    <col min="9461" max="9462" width="8.28515625" customWidth="1"/>
    <col min="9463" max="9463" width="14.5703125" customWidth="1"/>
    <col min="9464" max="9464" width="34.5703125" customWidth="1"/>
    <col min="9465" max="9465" width="11" customWidth="1"/>
    <col min="9466" max="9466" width="10.5703125" customWidth="1"/>
    <col min="9717" max="9718" width="8.28515625" customWidth="1"/>
    <col min="9719" max="9719" width="14.5703125" customWidth="1"/>
    <col min="9720" max="9720" width="34.5703125" customWidth="1"/>
    <col min="9721" max="9721" width="11" customWidth="1"/>
    <col min="9722" max="9722" width="10.5703125" customWidth="1"/>
    <col min="9973" max="9974" width="8.28515625" customWidth="1"/>
    <col min="9975" max="9975" width="14.5703125" customWidth="1"/>
    <col min="9976" max="9976" width="34.5703125" customWidth="1"/>
    <col min="9977" max="9977" width="11" customWidth="1"/>
    <col min="9978" max="9978" width="10.5703125" customWidth="1"/>
    <col min="10229" max="10230" width="8.28515625" customWidth="1"/>
    <col min="10231" max="10231" width="14.5703125" customWidth="1"/>
    <col min="10232" max="10232" width="34.5703125" customWidth="1"/>
    <col min="10233" max="10233" width="11" customWidth="1"/>
    <col min="10234" max="10234" width="10.5703125" customWidth="1"/>
    <col min="10485" max="10486" width="8.28515625" customWidth="1"/>
    <col min="10487" max="10487" width="14.5703125" customWidth="1"/>
    <col min="10488" max="10488" width="34.5703125" customWidth="1"/>
    <col min="10489" max="10489" width="11" customWidth="1"/>
    <col min="10490" max="10490" width="10.5703125" customWidth="1"/>
    <col min="10741" max="10742" width="8.28515625" customWidth="1"/>
    <col min="10743" max="10743" width="14.5703125" customWidth="1"/>
    <col min="10744" max="10744" width="34.5703125" customWidth="1"/>
    <col min="10745" max="10745" width="11" customWidth="1"/>
    <col min="10746" max="10746" width="10.5703125" customWidth="1"/>
    <col min="10997" max="10998" width="8.28515625" customWidth="1"/>
    <col min="10999" max="10999" width="14.5703125" customWidth="1"/>
    <col min="11000" max="11000" width="34.5703125" customWidth="1"/>
    <col min="11001" max="11001" width="11" customWidth="1"/>
    <col min="11002" max="11002" width="10.5703125" customWidth="1"/>
    <col min="11253" max="11254" width="8.28515625" customWidth="1"/>
    <col min="11255" max="11255" width="14.5703125" customWidth="1"/>
    <col min="11256" max="11256" width="34.5703125" customWidth="1"/>
    <col min="11257" max="11257" width="11" customWidth="1"/>
    <col min="11258" max="11258" width="10.5703125" customWidth="1"/>
    <col min="11509" max="11510" width="8.28515625" customWidth="1"/>
    <col min="11511" max="11511" width="14.5703125" customWidth="1"/>
    <col min="11512" max="11512" width="34.5703125" customWidth="1"/>
    <col min="11513" max="11513" width="11" customWidth="1"/>
    <col min="11514" max="11514" width="10.5703125" customWidth="1"/>
    <col min="11765" max="11766" width="8.28515625" customWidth="1"/>
    <col min="11767" max="11767" width="14.5703125" customWidth="1"/>
    <col min="11768" max="11768" width="34.5703125" customWidth="1"/>
    <col min="11769" max="11769" width="11" customWidth="1"/>
    <col min="11770" max="11770" width="10.5703125" customWidth="1"/>
    <col min="12021" max="12022" width="8.28515625" customWidth="1"/>
    <col min="12023" max="12023" width="14.5703125" customWidth="1"/>
    <col min="12024" max="12024" width="34.5703125" customWidth="1"/>
    <col min="12025" max="12025" width="11" customWidth="1"/>
    <col min="12026" max="12026" width="10.5703125" customWidth="1"/>
    <col min="12277" max="12278" width="8.28515625" customWidth="1"/>
    <col min="12279" max="12279" width="14.5703125" customWidth="1"/>
    <col min="12280" max="12280" width="34.5703125" customWidth="1"/>
    <col min="12281" max="12281" width="11" customWidth="1"/>
    <col min="12282" max="12282" width="10.5703125" customWidth="1"/>
    <col min="12533" max="12534" width="8.28515625" customWidth="1"/>
    <col min="12535" max="12535" width="14.5703125" customWidth="1"/>
    <col min="12536" max="12536" width="34.5703125" customWidth="1"/>
    <col min="12537" max="12537" width="11" customWidth="1"/>
    <col min="12538" max="12538" width="10.5703125" customWidth="1"/>
    <col min="12789" max="12790" width="8.28515625" customWidth="1"/>
    <col min="12791" max="12791" width="14.5703125" customWidth="1"/>
    <col min="12792" max="12792" width="34.5703125" customWidth="1"/>
    <col min="12793" max="12793" width="11" customWidth="1"/>
    <col min="12794" max="12794" width="10.5703125" customWidth="1"/>
    <col min="13045" max="13046" width="8.28515625" customWidth="1"/>
    <col min="13047" max="13047" width="14.5703125" customWidth="1"/>
    <col min="13048" max="13048" width="34.5703125" customWidth="1"/>
    <col min="13049" max="13049" width="11" customWidth="1"/>
    <col min="13050" max="13050" width="10.5703125" customWidth="1"/>
    <col min="13301" max="13302" width="8.28515625" customWidth="1"/>
    <col min="13303" max="13303" width="14.5703125" customWidth="1"/>
    <col min="13304" max="13304" width="34.5703125" customWidth="1"/>
    <col min="13305" max="13305" width="11" customWidth="1"/>
    <col min="13306" max="13306" width="10.5703125" customWidth="1"/>
    <col min="13557" max="13558" width="8.28515625" customWidth="1"/>
    <col min="13559" max="13559" width="14.5703125" customWidth="1"/>
    <col min="13560" max="13560" width="34.5703125" customWidth="1"/>
    <col min="13561" max="13561" width="11" customWidth="1"/>
    <col min="13562" max="13562" width="10.5703125" customWidth="1"/>
    <col min="13813" max="13814" width="8.28515625" customWidth="1"/>
    <col min="13815" max="13815" width="14.5703125" customWidth="1"/>
    <col min="13816" max="13816" width="34.5703125" customWidth="1"/>
    <col min="13817" max="13817" width="11" customWidth="1"/>
    <col min="13818" max="13818" width="10.5703125" customWidth="1"/>
    <col min="14069" max="14070" width="8.28515625" customWidth="1"/>
    <col min="14071" max="14071" width="14.5703125" customWidth="1"/>
    <col min="14072" max="14072" width="34.5703125" customWidth="1"/>
    <col min="14073" max="14073" width="11" customWidth="1"/>
    <col min="14074" max="14074" width="10.5703125" customWidth="1"/>
    <col min="14325" max="14326" width="8.28515625" customWidth="1"/>
    <col min="14327" max="14327" width="14.5703125" customWidth="1"/>
    <col min="14328" max="14328" width="34.5703125" customWidth="1"/>
    <col min="14329" max="14329" width="11" customWidth="1"/>
    <col min="14330" max="14330" width="10.5703125" customWidth="1"/>
    <col min="14581" max="14582" width="8.28515625" customWidth="1"/>
    <col min="14583" max="14583" width="14.5703125" customWidth="1"/>
    <col min="14584" max="14584" width="34.5703125" customWidth="1"/>
    <col min="14585" max="14585" width="11" customWidth="1"/>
    <col min="14586" max="14586" width="10.5703125" customWidth="1"/>
    <col min="14837" max="14838" width="8.28515625" customWidth="1"/>
    <col min="14839" max="14839" width="14.5703125" customWidth="1"/>
    <col min="14840" max="14840" width="34.5703125" customWidth="1"/>
    <col min="14841" max="14841" width="11" customWidth="1"/>
    <col min="14842" max="14842" width="10.5703125" customWidth="1"/>
    <col min="15093" max="15094" width="8.28515625" customWidth="1"/>
    <col min="15095" max="15095" width="14.5703125" customWidth="1"/>
    <col min="15096" max="15096" width="34.5703125" customWidth="1"/>
    <col min="15097" max="15097" width="11" customWidth="1"/>
    <col min="15098" max="15098" width="10.5703125" customWidth="1"/>
    <col min="15349" max="15350" width="8.28515625" customWidth="1"/>
    <col min="15351" max="15351" width="14.5703125" customWidth="1"/>
    <col min="15352" max="15352" width="34.5703125" customWidth="1"/>
    <col min="15353" max="15353" width="11" customWidth="1"/>
    <col min="15354" max="15354" width="10.5703125" customWidth="1"/>
    <col min="15605" max="15606" width="8.28515625" customWidth="1"/>
    <col min="15607" max="15607" width="14.5703125" customWidth="1"/>
    <col min="15608" max="15608" width="34.5703125" customWidth="1"/>
    <col min="15609" max="15609" width="11" customWidth="1"/>
    <col min="15610" max="15610" width="10.5703125" customWidth="1"/>
    <col min="15861" max="15862" width="8.28515625" customWidth="1"/>
    <col min="15863" max="15863" width="14.5703125" customWidth="1"/>
    <col min="15864" max="15864" width="34.5703125" customWidth="1"/>
    <col min="15865" max="15865" width="11" customWidth="1"/>
    <col min="15866" max="15866" width="10.5703125" customWidth="1"/>
    <col min="16117" max="16118" width="8.28515625" customWidth="1"/>
    <col min="16119" max="16119" width="14.5703125" customWidth="1"/>
    <col min="16120" max="16120" width="34.5703125" customWidth="1"/>
    <col min="16121" max="16121" width="11" customWidth="1"/>
    <col min="16122" max="16122" width="10.5703125" customWidth="1"/>
  </cols>
  <sheetData>
    <row r="3" spans="1:13" x14ac:dyDescent="0.25">
      <c r="A3" s="63" t="s">
        <v>141</v>
      </c>
    </row>
    <row r="4" spans="1:13" x14ac:dyDescent="0.25">
      <c r="F4" s="55" t="s">
        <v>140</v>
      </c>
    </row>
    <row r="5" spans="1:13" ht="18" customHeight="1" x14ac:dyDescent="0.25">
      <c r="A5" s="75" t="s">
        <v>43</v>
      </c>
      <c r="B5" s="75" t="s">
        <v>17</v>
      </c>
      <c r="C5" s="75" t="s">
        <v>21</v>
      </c>
      <c r="D5" s="75" t="s">
        <v>144</v>
      </c>
      <c r="E5" s="75" t="s">
        <v>35</v>
      </c>
      <c r="F5" s="75" t="s">
        <v>22</v>
      </c>
      <c r="G5" s="75" t="s">
        <v>23</v>
      </c>
    </row>
    <row r="6" spans="1:13" ht="18.75" customHeight="1" x14ac:dyDescent="0.25">
      <c r="A6" s="75"/>
      <c r="B6" s="75"/>
      <c r="C6" s="75"/>
      <c r="D6" s="75"/>
      <c r="E6" s="75"/>
      <c r="F6" s="75"/>
      <c r="G6" s="75"/>
    </row>
    <row r="7" spans="1:13" x14ac:dyDescent="0.25">
      <c r="A7" s="15" t="s">
        <v>24</v>
      </c>
      <c r="B7" s="15">
        <v>11655376650</v>
      </c>
      <c r="C7" s="16" t="s">
        <v>171</v>
      </c>
      <c r="D7" s="15" t="s">
        <v>145</v>
      </c>
      <c r="E7" s="17">
        <v>90289.506999999998</v>
      </c>
      <c r="F7" s="17">
        <v>697</v>
      </c>
      <c r="G7" s="17">
        <v>242.63300000000001</v>
      </c>
    </row>
    <row r="8" spans="1:13" x14ac:dyDescent="0.25">
      <c r="A8" s="15" t="s">
        <v>25</v>
      </c>
      <c r="B8" s="15">
        <v>74270725400</v>
      </c>
      <c r="C8" s="16" t="s">
        <v>172</v>
      </c>
      <c r="D8" s="15" t="s">
        <v>146</v>
      </c>
      <c r="E8" s="17">
        <v>75716.243000000002</v>
      </c>
      <c r="F8" s="17">
        <v>785</v>
      </c>
      <c r="G8" s="17">
        <v>71.778999999999996</v>
      </c>
    </row>
    <row r="9" spans="1:13" x14ac:dyDescent="0.25">
      <c r="A9" s="15" t="s">
        <v>26</v>
      </c>
      <c r="B9" s="15">
        <v>53925646045</v>
      </c>
      <c r="C9" s="16" t="s">
        <v>90</v>
      </c>
      <c r="D9" s="15" t="s">
        <v>147</v>
      </c>
      <c r="E9" s="17">
        <v>62541.010999999999</v>
      </c>
      <c r="F9" s="17">
        <v>764</v>
      </c>
      <c r="G9" s="17">
        <v>742.50699999999995</v>
      </c>
    </row>
    <row r="10" spans="1:13" x14ac:dyDescent="0.25">
      <c r="A10" s="15" t="s">
        <v>27</v>
      </c>
      <c r="B10" s="15">
        <v>73002202488</v>
      </c>
      <c r="C10" s="16" t="s">
        <v>123</v>
      </c>
      <c r="D10" s="15" t="s">
        <v>148</v>
      </c>
      <c r="E10" s="17">
        <v>61099.383999999998</v>
      </c>
      <c r="F10" s="17">
        <v>0</v>
      </c>
      <c r="G10" s="17">
        <v>341.42099999999999</v>
      </c>
    </row>
    <row r="11" spans="1:13" x14ac:dyDescent="0.25">
      <c r="A11" s="15" t="s">
        <v>28</v>
      </c>
      <c r="B11" s="15">
        <v>19982164998</v>
      </c>
      <c r="C11" s="16" t="s">
        <v>173</v>
      </c>
      <c r="D11" s="15" t="s">
        <v>149</v>
      </c>
      <c r="E11" s="17">
        <v>30666.241999999998</v>
      </c>
      <c r="F11" s="17">
        <v>680</v>
      </c>
      <c r="G11" s="17">
        <v>94.486000000000004</v>
      </c>
    </row>
    <row r="12" spans="1:13" x14ac:dyDescent="0.25">
      <c r="A12" s="15" t="s">
        <v>29</v>
      </c>
      <c r="B12" s="19">
        <v>34971715373</v>
      </c>
      <c r="C12" s="16" t="s">
        <v>174</v>
      </c>
      <c r="D12" s="15" t="s">
        <v>150</v>
      </c>
      <c r="E12" s="17">
        <v>30206.606</v>
      </c>
      <c r="F12" s="17">
        <v>381</v>
      </c>
      <c r="G12" s="18">
        <v>-8804.4249999999993</v>
      </c>
      <c r="M12" s="22"/>
    </row>
    <row r="13" spans="1:13" x14ac:dyDescent="0.25">
      <c r="A13" s="15" t="s">
        <v>30</v>
      </c>
      <c r="B13" s="15">
        <v>96183934898</v>
      </c>
      <c r="C13" s="16" t="s">
        <v>175</v>
      </c>
      <c r="D13" s="15" t="s">
        <v>148</v>
      </c>
      <c r="E13" s="17">
        <v>26849.325000000001</v>
      </c>
      <c r="F13" s="17">
        <v>178</v>
      </c>
      <c r="G13" s="17">
        <v>1022.4160000000001</v>
      </c>
    </row>
    <row r="14" spans="1:13" x14ac:dyDescent="0.25">
      <c r="A14" s="15" t="s">
        <v>31</v>
      </c>
      <c r="B14" s="15">
        <v>11711059133</v>
      </c>
      <c r="C14" s="16" t="s">
        <v>154</v>
      </c>
      <c r="D14" s="15" t="s">
        <v>151</v>
      </c>
      <c r="E14" s="17">
        <v>24914.679</v>
      </c>
      <c r="F14" s="17">
        <v>38</v>
      </c>
      <c r="G14" s="17">
        <v>717.30100000000004</v>
      </c>
    </row>
    <row r="15" spans="1:13" x14ac:dyDescent="0.25">
      <c r="A15" s="15" t="s">
        <v>32</v>
      </c>
      <c r="B15" s="15">
        <v>46010647786</v>
      </c>
      <c r="C15" s="16" t="s">
        <v>176</v>
      </c>
      <c r="D15" s="15" t="s">
        <v>152</v>
      </c>
      <c r="E15" s="17">
        <v>22792.861000000001</v>
      </c>
      <c r="F15" s="17">
        <v>556</v>
      </c>
      <c r="G15" s="18">
        <v>-4468.2280000000001</v>
      </c>
    </row>
    <row r="16" spans="1:13" x14ac:dyDescent="0.25">
      <c r="A16" s="15" t="s">
        <v>33</v>
      </c>
      <c r="B16" s="15">
        <v>20119595326</v>
      </c>
      <c r="C16" s="16" t="s">
        <v>177</v>
      </c>
      <c r="D16" s="15" t="s">
        <v>153</v>
      </c>
      <c r="E16" s="17">
        <v>20889.491000000002</v>
      </c>
      <c r="F16" s="17">
        <v>113</v>
      </c>
      <c r="G16" s="18">
        <v>-979.67499999999995</v>
      </c>
    </row>
    <row r="17" spans="1:7" x14ac:dyDescent="0.25">
      <c r="A17" s="82" t="s">
        <v>142</v>
      </c>
      <c r="B17" s="82"/>
      <c r="C17" s="82"/>
      <c r="D17" s="82"/>
      <c r="E17" s="20">
        <f>SUM(E7:E16)</f>
        <v>445965.34899999999</v>
      </c>
      <c r="F17" s="20">
        <f>SUM(F7:F16)</f>
        <v>4192</v>
      </c>
      <c r="G17" s="21">
        <f>SUM(G7:G16)</f>
        <v>-11019.784999999998</v>
      </c>
    </row>
    <row r="18" spans="1:7" x14ac:dyDescent="0.25">
      <c r="A18" s="82" t="s">
        <v>143</v>
      </c>
      <c r="B18" s="82"/>
      <c r="C18" s="82"/>
      <c r="D18" s="82"/>
      <c r="E18" s="20">
        <v>734781.78399999999</v>
      </c>
      <c r="F18" s="20">
        <v>6956</v>
      </c>
      <c r="G18" s="21">
        <v>-20820.688999999998</v>
      </c>
    </row>
    <row r="19" spans="1:7" x14ac:dyDescent="0.25">
      <c r="A19" s="70" t="s">
        <v>139</v>
      </c>
      <c r="F19" s="4"/>
    </row>
    <row r="20" spans="1:7" x14ac:dyDescent="0.25">
      <c r="F20" s="3"/>
    </row>
    <row r="21" spans="1:7" x14ac:dyDescent="0.25">
      <c r="A21" s="52" t="s">
        <v>178</v>
      </c>
    </row>
    <row r="22" spans="1:7" x14ac:dyDescent="0.25">
      <c r="A22" s="52" t="s">
        <v>179</v>
      </c>
    </row>
    <row r="23" spans="1:7" x14ac:dyDescent="0.25">
      <c r="A23" s="52" t="s">
        <v>180</v>
      </c>
    </row>
    <row r="24" spans="1:7" x14ac:dyDescent="0.25">
      <c r="A24" s="52" t="s">
        <v>181</v>
      </c>
    </row>
    <row r="25" spans="1:7" x14ac:dyDescent="0.25">
      <c r="A25" s="52" t="s">
        <v>182</v>
      </c>
    </row>
    <row r="26" spans="1:7" x14ac:dyDescent="0.25">
      <c r="A26" s="52" t="s">
        <v>183</v>
      </c>
    </row>
    <row r="27" spans="1:7" x14ac:dyDescent="0.25">
      <c r="A27" s="52" t="s">
        <v>184</v>
      </c>
    </row>
  </sheetData>
  <mergeCells count="9">
    <mergeCell ref="G5:G6"/>
    <mergeCell ref="A17:D17"/>
    <mergeCell ref="A18:D18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3:I33"/>
  <sheetViews>
    <sheetView workbookViewId="0">
      <selection activeCell="A24" sqref="A24"/>
    </sheetView>
  </sheetViews>
  <sheetFormatPr defaultRowHeight="15" x14ac:dyDescent="0.25"/>
  <cols>
    <col min="1" max="1" width="6.7109375" customWidth="1"/>
    <col min="2" max="2" width="14.5703125" customWidth="1"/>
    <col min="3" max="3" width="27.85546875" customWidth="1"/>
    <col min="4" max="4" width="14.28515625" customWidth="1"/>
    <col min="5" max="5" width="10.5703125" customWidth="1"/>
    <col min="6" max="7" width="9.7109375" customWidth="1"/>
    <col min="9" max="9" width="10.140625" bestFit="1" customWidth="1"/>
    <col min="237" max="238" width="8.28515625" customWidth="1"/>
    <col min="239" max="239" width="14.5703125" customWidth="1"/>
    <col min="240" max="240" width="34.5703125" customWidth="1"/>
    <col min="241" max="241" width="11" customWidth="1"/>
    <col min="242" max="242" width="10.5703125" customWidth="1"/>
    <col min="493" max="494" width="8.28515625" customWidth="1"/>
    <col min="495" max="495" width="14.5703125" customWidth="1"/>
    <col min="496" max="496" width="34.5703125" customWidth="1"/>
    <col min="497" max="497" width="11" customWidth="1"/>
    <col min="498" max="498" width="10.5703125" customWidth="1"/>
    <col min="749" max="750" width="8.28515625" customWidth="1"/>
    <col min="751" max="751" width="14.5703125" customWidth="1"/>
    <col min="752" max="752" width="34.5703125" customWidth="1"/>
    <col min="753" max="753" width="11" customWidth="1"/>
    <col min="754" max="754" width="10.5703125" customWidth="1"/>
    <col min="1005" max="1006" width="8.28515625" customWidth="1"/>
    <col min="1007" max="1007" width="14.5703125" customWidth="1"/>
    <col min="1008" max="1008" width="34.5703125" customWidth="1"/>
    <col min="1009" max="1009" width="11" customWidth="1"/>
    <col min="1010" max="1010" width="10.5703125" customWidth="1"/>
    <col min="1261" max="1262" width="8.28515625" customWidth="1"/>
    <col min="1263" max="1263" width="14.5703125" customWidth="1"/>
    <col min="1264" max="1264" width="34.5703125" customWidth="1"/>
    <col min="1265" max="1265" width="11" customWidth="1"/>
    <col min="1266" max="1266" width="10.5703125" customWidth="1"/>
    <col min="1517" max="1518" width="8.28515625" customWidth="1"/>
    <col min="1519" max="1519" width="14.5703125" customWidth="1"/>
    <col min="1520" max="1520" width="34.5703125" customWidth="1"/>
    <col min="1521" max="1521" width="11" customWidth="1"/>
    <col min="1522" max="1522" width="10.5703125" customWidth="1"/>
    <col min="1773" max="1774" width="8.28515625" customWidth="1"/>
    <col min="1775" max="1775" width="14.5703125" customWidth="1"/>
    <col min="1776" max="1776" width="34.5703125" customWidth="1"/>
    <col min="1777" max="1777" width="11" customWidth="1"/>
    <col min="1778" max="1778" width="10.5703125" customWidth="1"/>
    <col min="2029" max="2030" width="8.28515625" customWidth="1"/>
    <col min="2031" max="2031" width="14.5703125" customWidth="1"/>
    <col min="2032" max="2032" width="34.5703125" customWidth="1"/>
    <col min="2033" max="2033" width="11" customWidth="1"/>
    <col min="2034" max="2034" width="10.5703125" customWidth="1"/>
    <col min="2285" max="2286" width="8.28515625" customWidth="1"/>
    <col min="2287" max="2287" width="14.5703125" customWidth="1"/>
    <col min="2288" max="2288" width="34.5703125" customWidth="1"/>
    <col min="2289" max="2289" width="11" customWidth="1"/>
    <col min="2290" max="2290" width="10.5703125" customWidth="1"/>
    <col min="2541" max="2542" width="8.28515625" customWidth="1"/>
    <col min="2543" max="2543" width="14.5703125" customWidth="1"/>
    <col min="2544" max="2544" width="34.5703125" customWidth="1"/>
    <col min="2545" max="2545" width="11" customWidth="1"/>
    <col min="2546" max="2546" width="10.5703125" customWidth="1"/>
    <col min="2797" max="2798" width="8.28515625" customWidth="1"/>
    <col min="2799" max="2799" width="14.5703125" customWidth="1"/>
    <col min="2800" max="2800" width="34.5703125" customWidth="1"/>
    <col min="2801" max="2801" width="11" customWidth="1"/>
    <col min="2802" max="2802" width="10.5703125" customWidth="1"/>
    <col min="3053" max="3054" width="8.28515625" customWidth="1"/>
    <col min="3055" max="3055" width="14.5703125" customWidth="1"/>
    <col min="3056" max="3056" width="34.5703125" customWidth="1"/>
    <col min="3057" max="3057" width="11" customWidth="1"/>
    <col min="3058" max="3058" width="10.5703125" customWidth="1"/>
    <col min="3309" max="3310" width="8.28515625" customWidth="1"/>
    <col min="3311" max="3311" width="14.5703125" customWidth="1"/>
    <col min="3312" max="3312" width="34.5703125" customWidth="1"/>
    <col min="3313" max="3313" width="11" customWidth="1"/>
    <col min="3314" max="3314" width="10.5703125" customWidth="1"/>
    <col min="3565" max="3566" width="8.28515625" customWidth="1"/>
    <col min="3567" max="3567" width="14.5703125" customWidth="1"/>
    <col min="3568" max="3568" width="34.5703125" customWidth="1"/>
    <col min="3569" max="3569" width="11" customWidth="1"/>
    <col min="3570" max="3570" width="10.5703125" customWidth="1"/>
    <col min="3821" max="3822" width="8.28515625" customWidth="1"/>
    <col min="3823" max="3823" width="14.5703125" customWidth="1"/>
    <col min="3824" max="3824" width="34.5703125" customWidth="1"/>
    <col min="3825" max="3825" width="11" customWidth="1"/>
    <col min="3826" max="3826" width="10.5703125" customWidth="1"/>
    <col min="4077" max="4078" width="8.28515625" customWidth="1"/>
    <col min="4079" max="4079" width="14.5703125" customWidth="1"/>
    <col min="4080" max="4080" width="34.5703125" customWidth="1"/>
    <col min="4081" max="4081" width="11" customWidth="1"/>
    <col min="4082" max="4082" width="10.5703125" customWidth="1"/>
    <col min="4333" max="4334" width="8.28515625" customWidth="1"/>
    <col min="4335" max="4335" width="14.5703125" customWidth="1"/>
    <col min="4336" max="4336" width="34.5703125" customWidth="1"/>
    <col min="4337" max="4337" width="11" customWidth="1"/>
    <col min="4338" max="4338" width="10.5703125" customWidth="1"/>
    <col min="4589" max="4590" width="8.28515625" customWidth="1"/>
    <col min="4591" max="4591" width="14.5703125" customWidth="1"/>
    <col min="4592" max="4592" width="34.5703125" customWidth="1"/>
    <col min="4593" max="4593" width="11" customWidth="1"/>
    <col min="4594" max="4594" width="10.5703125" customWidth="1"/>
    <col min="4845" max="4846" width="8.28515625" customWidth="1"/>
    <col min="4847" max="4847" width="14.5703125" customWidth="1"/>
    <col min="4848" max="4848" width="34.5703125" customWidth="1"/>
    <col min="4849" max="4849" width="11" customWidth="1"/>
    <col min="4850" max="4850" width="10.5703125" customWidth="1"/>
    <col min="5101" max="5102" width="8.28515625" customWidth="1"/>
    <col min="5103" max="5103" width="14.5703125" customWidth="1"/>
    <col min="5104" max="5104" width="34.5703125" customWidth="1"/>
    <col min="5105" max="5105" width="11" customWidth="1"/>
    <col min="5106" max="5106" width="10.5703125" customWidth="1"/>
    <col min="5357" max="5358" width="8.28515625" customWidth="1"/>
    <col min="5359" max="5359" width="14.5703125" customWidth="1"/>
    <col min="5360" max="5360" width="34.5703125" customWidth="1"/>
    <col min="5361" max="5361" width="11" customWidth="1"/>
    <col min="5362" max="5362" width="10.5703125" customWidth="1"/>
    <col min="5613" max="5614" width="8.28515625" customWidth="1"/>
    <col min="5615" max="5615" width="14.5703125" customWidth="1"/>
    <col min="5616" max="5616" width="34.5703125" customWidth="1"/>
    <col min="5617" max="5617" width="11" customWidth="1"/>
    <col min="5618" max="5618" width="10.5703125" customWidth="1"/>
    <col min="5869" max="5870" width="8.28515625" customWidth="1"/>
    <col min="5871" max="5871" width="14.5703125" customWidth="1"/>
    <col min="5872" max="5872" width="34.5703125" customWidth="1"/>
    <col min="5873" max="5873" width="11" customWidth="1"/>
    <col min="5874" max="5874" width="10.5703125" customWidth="1"/>
    <col min="6125" max="6126" width="8.28515625" customWidth="1"/>
    <col min="6127" max="6127" width="14.5703125" customWidth="1"/>
    <col min="6128" max="6128" width="34.5703125" customWidth="1"/>
    <col min="6129" max="6129" width="11" customWidth="1"/>
    <col min="6130" max="6130" width="10.5703125" customWidth="1"/>
    <col min="6381" max="6382" width="8.28515625" customWidth="1"/>
    <col min="6383" max="6383" width="14.5703125" customWidth="1"/>
    <col min="6384" max="6384" width="34.5703125" customWidth="1"/>
    <col min="6385" max="6385" width="11" customWidth="1"/>
    <col min="6386" max="6386" width="10.5703125" customWidth="1"/>
    <col min="6637" max="6638" width="8.28515625" customWidth="1"/>
    <col min="6639" max="6639" width="14.5703125" customWidth="1"/>
    <col min="6640" max="6640" width="34.5703125" customWidth="1"/>
    <col min="6641" max="6641" width="11" customWidth="1"/>
    <col min="6642" max="6642" width="10.5703125" customWidth="1"/>
    <col min="6893" max="6894" width="8.28515625" customWidth="1"/>
    <col min="6895" max="6895" width="14.5703125" customWidth="1"/>
    <col min="6896" max="6896" width="34.5703125" customWidth="1"/>
    <col min="6897" max="6897" width="11" customWidth="1"/>
    <col min="6898" max="6898" width="10.5703125" customWidth="1"/>
    <col min="7149" max="7150" width="8.28515625" customWidth="1"/>
    <col min="7151" max="7151" width="14.5703125" customWidth="1"/>
    <col min="7152" max="7152" width="34.5703125" customWidth="1"/>
    <col min="7153" max="7153" width="11" customWidth="1"/>
    <col min="7154" max="7154" width="10.5703125" customWidth="1"/>
    <col min="7405" max="7406" width="8.28515625" customWidth="1"/>
    <col min="7407" max="7407" width="14.5703125" customWidth="1"/>
    <col min="7408" max="7408" width="34.5703125" customWidth="1"/>
    <col min="7409" max="7409" width="11" customWidth="1"/>
    <col min="7410" max="7410" width="10.5703125" customWidth="1"/>
    <col min="7661" max="7662" width="8.28515625" customWidth="1"/>
    <col min="7663" max="7663" width="14.5703125" customWidth="1"/>
    <col min="7664" max="7664" width="34.5703125" customWidth="1"/>
    <col min="7665" max="7665" width="11" customWidth="1"/>
    <col min="7666" max="7666" width="10.5703125" customWidth="1"/>
    <col min="7917" max="7918" width="8.28515625" customWidth="1"/>
    <col min="7919" max="7919" width="14.5703125" customWidth="1"/>
    <col min="7920" max="7920" width="34.5703125" customWidth="1"/>
    <col min="7921" max="7921" width="11" customWidth="1"/>
    <col min="7922" max="7922" width="10.5703125" customWidth="1"/>
    <col min="8173" max="8174" width="8.28515625" customWidth="1"/>
    <col min="8175" max="8175" width="14.5703125" customWidth="1"/>
    <col min="8176" max="8176" width="34.5703125" customWidth="1"/>
    <col min="8177" max="8177" width="11" customWidth="1"/>
    <col min="8178" max="8178" width="10.5703125" customWidth="1"/>
    <col min="8429" max="8430" width="8.28515625" customWidth="1"/>
    <col min="8431" max="8431" width="14.5703125" customWidth="1"/>
    <col min="8432" max="8432" width="34.5703125" customWidth="1"/>
    <col min="8433" max="8433" width="11" customWidth="1"/>
    <col min="8434" max="8434" width="10.5703125" customWidth="1"/>
    <col min="8685" max="8686" width="8.28515625" customWidth="1"/>
    <col min="8687" max="8687" width="14.5703125" customWidth="1"/>
    <col min="8688" max="8688" width="34.5703125" customWidth="1"/>
    <col min="8689" max="8689" width="11" customWidth="1"/>
    <col min="8690" max="8690" width="10.5703125" customWidth="1"/>
    <col min="8941" max="8942" width="8.28515625" customWidth="1"/>
    <col min="8943" max="8943" width="14.5703125" customWidth="1"/>
    <col min="8944" max="8944" width="34.5703125" customWidth="1"/>
    <col min="8945" max="8945" width="11" customWidth="1"/>
    <col min="8946" max="8946" width="10.5703125" customWidth="1"/>
    <col min="9197" max="9198" width="8.28515625" customWidth="1"/>
    <col min="9199" max="9199" width="14.5703125" customWidth="1"/>
    <col min="9200" max="9200" width="34.5703125" customWidth="1"/>
    <col min="9201" max="9201" width="11" customWidth="1"/>
    <col min="9202" max="9202" width="10.5703125" customWidth="1"/>
    <col min="9453" max="9454" width="8.28515625" customWidth="1"/>
    <col min="9455" max="9455" width="14.5703125" customWidth="1"/>
    <col min="9456" max="9456" width="34.5703125" customWidth="1"/>
    <col min="9457" max="9457" width="11" customWidth="1"/>
    <col min="9458" max="9458" width="10.5703125" customWidth="1"/>
    <col min="9709" max="9710" width="8.28515625" customWidth="1"/>
    <col min="9711" max="9711" width="14.5703125" customWidth="1"/>
    <col min="9712" max="9712" width="34.5703125" customWidth="1"/>
    <col min="9713" max="9713" width="11" customWidth="1"/>
    <col min="9714" max="9714" width="10.5703125" customWidth="1"/>
    <col min="9965" max="9966" width="8.28515625" customWidth="1"/>
    <col min="9967" max="9967" width="14.5703125" customWidth="1"/>
    <col min="9968" max="9968" width="34.5703125" customWidth="1"/>
    <col min="9969" max="9969" width="11" customWidth="1"/>
    <col min="9970" max="9970" width="10.5703125" customWidth="1"/>
    <col min="10221" max="10222" width="8.28515625" customWidth="1"/>
    <col min="10223" max="10223" width="14.5703125" customWidth="1"/>
    <col min="10224" max="10224" width="34.5703125" customWidth="1"/>
    <col min="10225" max="10225" width="11" customWidth="1"/>
    <col min="10226" max="10226" width="10.5703125" customWidth="1"/>
    <col min="10477" max="10478" width="8.28515625" customWidth="1"/>
    <col min="10479" max="10479" width="14.5703125" customWidth="1"/>
    <col min="10480" max="10480" width="34.5703125" customWidth="1"/>
    <col min="10481" max="10481" width="11" customWidth="1"/>
    <col min="10482" max="10482" width="10.5703125" customWidth="1"/>
    <col min="10733" max="10734" width="8.28515625" customWidth="1"/>
    <col min="10735" max="10735" width="14.5703125" customWidth="1"/>
    <col min="10736" max="10736" width="34.5703125" customWidth="1"/>
    <col min="10737" max="10737" width="11" customWidth="1"/>
    <col min="10738" max="10738" width="10.5703125" customWidth="1"/>
    <col min="10989" max="10990" width="8.28515625" customWidth="1"/>
    <col min="10991" max="10991" width="14.5703125" customWidth="1"/>
    <col min="10992" max="10992" width="34.5703125" customWidth="1"/>
    <col min="10993" max="10993" width="11" customWidth="1"/>
    <col min="10994" max="10994" width="10.5703125" customWidth="1"/>
    <col min="11245" max="11246" width="8.28515625" customWidth="1"/>
    <col min="11247" max="11247" width="14.5703125" customWidth="1"/>
    <col min="11248" max="11248" width="34.5703125" customWidth="1"/>
    <col min="11249" max="11249" width="11" customWidth="1"/>
    <col min="11250" max="11250" width="10.5703125" customWidth="1"/>
    <col min="11501" max="11502" width="8.28515625" customWidth="1"/>
    <col min="11503" max="11503" width="14.5703125" customWidth="1"/>
    <col min="11504" max="11504" width="34.5703125" customWidth="1"/>
    <col min="11505" max="11505" width="11" customWidth="1"/>
    <col min="11506" max="11506" width="10.5703125" customWidth="1"/>
    <col min="11757" max="11758" width="8.28515625" customWidth="1"/>
    <col min="11759" max="11759" width="14.5703125" customWidth="1"/>
    <col min="11760" max="11760" width="34.5703125" customWidth="1"/>
    <col min="11761" max="11761" width="11" customWidth="1"/>
    <col min="11762" max="11762" width="10.5703125" customWidth="1"/>
    <col min="12013" max="12014" width="8.28515625" customWidth="1"/>
    <col min="12015" max="12015" width="14.5703125" customWidth="1"/>
    <col min="12016" max="12016" width="34.5703125" customWidth="1"/>
    <col min="12017" max="12017" width="11" customWidth="1"/>
    <col min="12018" max="12018" width="10.5703125" customWidth="1"/>
    <col min="12269" max="12270" width="8.28515625" customWidth="1"/>
    <col min="12271" max="12271" width="14.5703125" customWidth="1"/>
    <col min="12272" max="12272" width="34.5703125" customWidth="1"/>
    <col min="12273" max="12273" width="11" customWidth="1"/>
    <col min="12274" max="12274" width="10.5703125" customWidth="1"/>
    <col min="12525" max="12526" width="8.28515625" customWidth="1"/>
    <col min="12527" max="12527" width="14.5703125" customWidth="1"/>
    <col min="12528" max="12528" width="34.5703125" customWidth="1"/>
    <col min="12529" max="12529" width="11" customWidth="1"/>
    <col min="12530" max="12530" width="10.5703125" customWidth="1"/>
    <col min="12781" max="12782" width="8.28515625" customWidth="1"/>
    <col min="12783" max="12783" width="14.5703125" customWidth="1"/>
    <col min="12784" max="12784" width="34.5703125" customWidth="1"/>
    <col min="12785" max="12785" width="11" customWidth="1"/>
    <col min="12786" max="12786" width="10.5703125" customWidth="1"/>
    <col min="13037" max="13038" width="8.28515625" customWidth="1"/>
    <col min="13039" max="13039" width="14.5703125" customWidth="1"/>
    <col min="13040" max="13040" width="34.5703125" customWidth="1"/>
    <col min="13041" max="13041" width="11" customWidth="1"/>
    <col min="13042" max="13042" width="10.5703125" customWidth="1"/>
    <col min="13293" max="13294" width="8.28515625" customWidth="1"/>
    <col min="13295" max="13295" width="14.5703125" customWidth="1"/>
    <col min="13296" max="13296" width="34.5703125" customWidth="1"/>
    <col min="13297" max="13297" width="11" customWidth="1"/>
    <col min="13298" max="13298" width="10.5703125" customWidth="1"/>
    <col min="13549" max="13550" width="8.28515625" customWidth="1"/>
    <col min="13551" max="13551" width="14.5703125" customWidth="1"/>
    <col min="13552" max="13552" width="34.5703125" customWidth="1"/>
    <col min="13553" max="13553" width="11" customWidth="1"/>
    <col min="13554" max="13554" width="10.5703125" customWidth="1"/>
    <col min="13805" max="13806" width="8.28515625" customWidth="1"/>
    <col min="13807" max="13807" width="14.5703125" customWidth="1"/>
    <col min="13808" max="13808" width="34.5703125" customWidth="1"/>
    <col min="13809" max="13809" width="11" customWidth="1"/>
    <col min="13810" max="13810" width="10.5703125" customWidth="1"/>
    <col min="14061" max="14062" width="8.28515625" customWidth="1"/>
    <col min="14063" max="14063" width="14.5703125" customWidth="1"/>
    <col min="14064" max="14064" width="34.5703125" customWidth="1"/>
    <col min="14065" max="14065" width="11" customWidth="1"/>
    <col min="14066" max="14066" width="10.5703125" customWidth="1"/>
    <col min="14317" max="14318" width="8.28515625" customWidth="1"/>
    <col min="14319" max="14319" width="14.5703125" customWidth="1"/>
    <col min="14320" max="14320" width="34.5703125" customWidth="1"/>
    <col min="14321" max="14321" width="11" customWidth="1"/>
    <col min="14322" max="14322" width="10.5703125" customWidth="1"/>
    <col min="14573" max="14574" width="8.28515625" customWidth="1"/>
    <col min="14575" max="14575" width="14.5703125" customWidth="1"/>
    <col min="14576" max="14576" width="34.5703125" customWidth="1"/>
    <col min="14577" max="14577" width="11" customWidth="1"/>
    <col min="14578" max="14578" width="10.5703125" customWidth="1"/>
    <col min="14829" max="14830" width="8.28515625" customWidth="1"/>
    <col min="14831" max="14831" width="14.5703125" customWidth="1"/>
    <col min="14832" max="14832" width="34.5703125" customWidth="1"/>
    <col min="14833" max="14833" width="11" customWidth="1"/>
    <col min="14834" max="14834" width="10.5703125" customWidth="1"/>
    <col min="15085" max="15086" width="8.28515625" customWidth="1"/>
    <col min="15087" max="15087" width="14.5703125" customWidth="1"/>
    <col min="15088" max="15088" width="34.5703125" customWidth="1"/>
    <col min="15089" max="15089" width="11" customWidth="1"/>
    <col min="15090" max="15090" width="10.5703125" customWidth="1"/>
    <col min="15341" max="15342" width="8.28515625" customWidth="1"/>
    <col min="15343" max="15343" width="14.5703125" customWidth="1"/>
    <col min="15344" max="15344" width="34.5703125" customWidth="1"/>
    <col min="15345" max="15345" width="11" customWidth="1"/>
    <col min="15346" max="15346" width="10.5703125" customWidth="1"/>
    <col min="15597" max="15598" width="8.28515625" customWidth="1"/>
    <col min="15599" max="15599" width="14.5703125" customWidth="1"/>
    <col min="15600" max="15600" width="34.5703125" customWidth="1"/>
    <col min="15601" max="15601" width="11" customWidth="1"/>
    <col min="15602" max="15602" width="10.5703125" customWidth="1"/>
    <col min="15853" max="15854" width="8.28515625" customWidth="1"/>
    <col min="15855" max="15855" width="14.5703125" customWidth="1"/>
    <col min="15856" max="15856" width="34.5703125" customWidth="1"/>
    <col min="15857" max="15857" width="11" customWidth="1"/>
    <col min="15858" max="15858" width="10.5703125" customWidth="1"/>
    <col min="16109" max="16110" width="8.28515625" customWidth="1"/>
    <col min="16111" max="16111" width="14.5703125" customWidth="1"/>
    <col min="16112" max="16112" width="34.5703125" customWidth="1"/>
    <col min="16113" max="16113" width="11" customWidth="1"/>
    <col min="16114" max="16114" width="10.5703125" customWidth="1"/>
  </cols>
  <sheetData>
    <row r="3" spans="1:9" x14ac:dyDescent="0.25">
      <c r="A3" s="63" t="s">
        <v>155</v>
      </c>
    </row>
    <row r="4" spans="1:9" x14ac:dyDescent="0.25">
      <c r="A4" s="63"/>
      <c r="F4" s="55" t="s">
        <v>140</v>
      </c>
    </row>
    <row r="5" spans="1:9" ht="36" x14ac:dyDescent="0.25">
      <c r="A5" s="56" t="s">
        <v>43</v>
      </c>
      <c r="B5" s="56" t="s">
        <v>17</v>
      </c>
      <c r="C5" s="56" t="s">
        <v>21</v>
      </c>
      <c r="D5" s="56" t="s">
        <v>144</v>
      </c>
      <c r="E5" s="56" t="s">
        <v>35</v>
      </c>
      <c r="F5" s="56" t="s">
        <v>22</v>
      </c>
      <c r="G5" s="56" t="s">
        <v>23</v>
      </c>
    </row>
    <row r="6" spans="1:9" ht="14.25" customHeight="1" x14ac:dyDescent="0.25">
      <c r="A6" s="15" t="s">
        <v>24</v>
      </c>
      <c r="B6" s="15">
        <v>53925646045</v>
      </c>
      <c r="C6" s="16" t="s">
        <v>90</v>
      </c>
      <c r="D6" s="15" t="s">
        <v>147</v>
      </c>
      <c r="E6" s="17">
        <v>81380.119000000006</v>
      </c>
      <c r="F6" s="17">
        <v>661</v>
      </c>
      <c r="G6" s="17">
        <v>3647.203</v>
      </c>
      <c r="I6" s="52"/>
    </row>
    <row r="7" spans="1:9" ht="14.25" customHeight="1" x14ac:dyDescent="0.25">
      <c r="A7" s="15" t="s">
        <v>25</v>
      </c>
      <c r="B7" s="15">
        <v>51100142652</v>
      </c>
      <c r="C7" s="16" t="s">
        <v>185</v>
      </c>
      <c r="D7" s="15" t="s">
        <v>156</v>
      </c>
      <c r="E7" s="17">
        <v>64470.959000000003</v>
      </c>
      <c r="F7" s="17">
        <v>272</v>
      </c>
      <c r="G7" s="17">
        <v>57.709000000000003</v>
      </c>
      <c r="I7" s="52"/>
    </row>
    <row r="8" spans="1:9" x14ac:dyDescent="0.25">
      <c r="A8" s="15" t="s">
        <v>26</v>
      </c>
      <c r="B8" s="15">
        <v>73612039529</v>
      </c>
      <c r="C8" s="16" t="s">
        <v>107</v>
      </c>
      <c r="D8" s="15" t="s">
        <v>146</v>
      </c>
      <c r="E8" s="17">
        <v>62196.285000000003</v>
      </c>
      <c r="F8" s="17">
        <v>377</v>
      </c>
      <c r="G8" s="17">
        <v>4073.9830000000002</v>
      </c>
      <c r="I8" s="52"/>
    </row>
    <row r="9" spans="1:9" x14ac:dyDescent="0.25">
      <c r="A9" s="15" t="s">
        <v>27</v>
      </c>
      <c r="B9" s="15">
        <v>11655376650</v>
      </c>
      <c r="C9" s="16" t="s">
        <v>91</v>
      </c>
      <c r="D9" s="15" t="s">
        <v>145</v>
      </c>
      <c r="E9" s="17">
        <v>55389.279999999999</v>
      </c>
      <c r="F9" s="17">
        <v>458</v>
      </c>
      <c r="G9" s="18">
        <v>-16440.874</v>
      </c>
      <c r="I9" s="52"/>
    </row>
    <row r="10" spans="1:9" x14ac:dyDescent="0.25">
      <c r="A10" s="15" t="s">
        <v>28</v>
      </c>
      <c r="B10" s="15">
        <v>11711059133</v>
      </c>
      <c r="C10" s="16" t="s">
        <v>154</v>
      </c>
      <c r="D10" s="15" t="s">
        <v>151</v>
      </c>
      <c r="E10" s="17">
        <v>39769.447999999997</v>
      </c>
      <c r="F10" s="17">
        <v>56</v>
      </c>
      <c r="G10" s="17">
        <v>1682.057</v>
      </c>
      <c r="I10" s="52"/>
    </row>
    <row r="11" spans="1:9" x14ac:dyDescent="0.25">
      <c r="A11" s="15" t="s">
        <v>29</v>
      </c>
      <c r="B11" s="15">
        <v>96183934898</v>
      </c>
      <c r="C11" s="16" t="s">
        <v>110</v>
      </c>
      <c r="D11" s="15" t="s">
        <v>148</v>
      </c>
      <c r="E11" s="17">
        <v>39379.646000000001</v>
      </c>
      <c r="F11" s="17">
        <v>208</v>
      </c>
      <c r="G11" s="17">
        <v>957.702</v>
      </c>
      <c r="I11" s="52"/>
    </row>
    <row r="12" spans="1:9" x14ac:dyDescent="0.25">
      <c r="A12" s="15" t="s">
        <v>30</v>
      </c>
      <c r="B12" s="15">
        <v>42198758977</v>
      </c>
      <c r="C12" s="16" t="s">
        <v>186</v>
      </c>
      <c r="D12" s="15" t="s">
        <v>151</v>
      </c>
      <c r="E12" s="17">
        <v>35777.945</v>
      </c>
      <c r="F12" s="17">
        <v>70</v>
      </c>
      <c r="G12" s="17">
        <v>309.36200000000002</v>
      </c>
      <c r="I12" s="52"/>
    </row>
    <row r="13" spans="1:9" x14ac:dyDescent="0.25">
      <c r="A13" s="15" t="s">
        <v>31</v>
      </c>
      <c r="B13" s="15">
        <v>74270725400</v>
      </c>
      <c r="C13" s="16" t="s">
        <v>89</v>
      </c>
      <c r="D13" s="15" t="s">
        <v>146</v>
      </c>
      <c r="E13" s="17">
        <v>33417.542000000001</v>
      </c>
      <c r="F13" s="17">
        <v>226</v>
      </c>
      <c r="G13" s="18">
        <v>-2539.9699999999998</v>
      </c>
      <c r="I13" s="52"/>
    </row>
    <row r="14" spans="1:9" x14ac:dyDescent="0.25">
      <c r="A14" s="15" t="s">
        <v>32</v>
      </c>
      <c r="B14" s="15">
        <v>54798564578</v>
      </c>
      <c r="C14" s="16" t="s">
        <v>188</v>
      </c>
      <c r="D14" s="15" t="s">
        <v>148</v>
      </c>
      <c r="E14" s="17">
        <v>33334.485000000001</v>
      </c>
      <c r="F14" s="17">
        <v>259</v>
      </c>
      <c r="G14" s="17">
        <v>136.97999999999999</v>
      </c>
      <c r="I14" s="52"/>
    </row>
    <row r="15" spans="1:9" x14ac:dyDescent="0.25">
      <c r="A15" s="15" t="s">
        <v>33</v>
      </c>
      <c r="B15" s="19">
        <v>31618719581</v>
      </c>
      <c r="C15" s="16" t="s">
        <v>189</v>
      </c>
      <c r="D15" s="15" t="s">
        <v>151</v>
      </c>
      <c r="E15" s="17">
        <v>29811.758000000002</v>
      </c>
      <c r="F15" s="17">
        <v>175</v>
      </c>
      <c r="G15" s="17">
        <v>1879.3530000000001</v>
      </c>
      <c r="I15" s="52"/>
    </row>
    <row r="16" spans="1:9" ht="15" customHeight="1" x14ac:dyDescent="0.25">
      <c r="A16" s="82" t="s">
        <v>142</v>
      </c>
      <c r="B16" s="82"/>
      <c r="C16" s="82"/>
      <c r="D16" s="82"/>
      <c r="E16" s="20">
        <f>SUM(E6:E15)</f>
        <v>474927.46700000006</v>
      </c>
      <c r="F16" s="20">
        <f>SUM(F6:F15)</f>
        <v>2762</v>
      </c>
      <c r="G16" s="21">
        <f>SUM(G6:G15)</f>
        <v>-6236.4949999999999</v>
      </c>
      <c r="I16" s="52"/>
    </row>
    <row r="17" spans="1:9" ht="15" customHeight="1" x14ac:dyDescent="0.25">
      <c r="A17" s="82" t="s">
        <v>143</v>
      </c>
      <c r="B17" s="82"/>
      <c r="C17" s="82"/>
      <c r="D17" s="82"/>
      <c r="E17" s="20">
        <v>754414.17</v>
      </c>
      <c r="F17" s="20">
        <v>5551</v>
      </c>
      <c r="G17" s="21">
        <v>-5590.3459999999995</v>
      </c>
      <c r="I17" s="52"/>
    </row>
    <row r="18" spans="1:9" x14ac:dyDescent="0.25">
      <c r="A18" s="70" t="s">
        <v>40</v>
      </c>
      <c r="I18" s="22"/>
    </row>
    <row r="20" spans="1:9" x14ac:dyDescent="0.25">
      <c r="A20" s="52" t="s">
        <v>170</v>
      </c>
    </row>
    <row r="21" spans="1:9" x14ac:dyDescent="0.25">
      <c r="A21" s="52" t="s">
        <v>187</v>
      </c>
    </row>
    <row r="22" spans="1:9" x14ac:dyDescent="0.25">
      <c r="A22" s="52" t="s">
        <v>190</v>
      </c>
    </row>
    <row r="23" spans="1:9" x14ac:dyDescent="0.25">
      <c r="A23" s="52" t="s">
        <v>191</v>
      </c>
    </row>
    <row r="33" spans="6:6" ht="16.5" x14ac:dyDescent="0.25">
      <c r="F33" s="71"/>
    </row>
  </sheetData>
  <mergeCells count="2"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3:H25"/>
  <sheetViews>
    <sheetView workbookViewId="0">
      <selection activeCell="A4" sqref="A4"/>
    </sheetView>
  </sheetViews>
  <sheetFormatPr defaultRowHeight="15" x14ac:dyDescent="0.25"/>
  <cols>
    <col min="1" max="1" width="7.42578125" customWidth="1"/>
    <col min="2" max="2" width="14.5703125" customWidth="1"/>
    <col min="3" max="3" width="27.28515625" customWidth="1"/>
    <col min="4" max="4" width="16.42578125" customWidth="1"/>
    <col min="5" max="5" width="10.5703125" customWidth="1"/>
    <col min="6" max="6" width="9.7109375" customWidth="1"/>
    <col min="245" max="246" width="8.28515625" customWidth="1"/>
    <col min="247" max="247" width="14.5703125" customWidth="1"/>
    <col min="248" max="248" width="34.5703125" customWidth="1"/>
    <col min="249" max="249" width="11" customWidth="1"/>
    <col min="250" max="250" width="10.5703125" customWidth="1"/>
    <col min="501" max="502" width="8.28515625" customWidth="1"/>
    <col min="503" max="503" width="14.5703125" customWidth="1"/>
    <col min="504" max="504" width="34.5703125" customWidth="1"/>
    <col min="505" max="505" width="11" customWidth="1"/>
    <col min="506" max="506" width="10.5703125" customWidth="1"/>
    <col min="757" max="758" width="8.28515625" customWidth="1"/>
    <col min="759" max="759" width="14.5703125" customWidth="1"/>
    <col min="760" max="760" width="34.5703125" customWidth="1"/>
    <col min="761" max="761" width="11" customWidth="1"/>
    <col min="762" max="762" width="10.5703125" customWidth="1"/>
    <col min="1013" max="1014" width="8.28515625" customWidth="1"/>
    <col min="1015" max="1015" width="14.5703125" customWidth="1"/>
    <col min="1016" max="1016" width="34.5703125" customWidth="1"/>
    <col min="1017" max="1017" width="11" customWidth="1"/>
    <col min="1018" max="1018" width="10.5703125" customWidth="1"/>
    <col min="1269" max="1270" width="8.28515625" customWidth="1"/>
    <col min="1271" max="1271" width="14.5703125" customWidth="1"/>
    <col min="1272" max="1272" width="34.5703125" customWidth="1"/>
    <col min="1273" max="1273" width="11" customWidth="1"/>
    <col min="1274" max="1274" width="10.5703125" customWidth="1"/>
    <col min="1525" max="1526" width="8.28515625" customWidth="1"/>
    <col min="1527" max="1527" width="14.5703125" customWidth="1"/>
    <col min="1528" max="1528" width="34.5703125" customWidth="1"/>
    <col min="1529" max="1529" width="11" customWidth="1"/>
    <col min="1530" max="1530" width="10.5703125" customWidth="1"/>
    <col min="1781" max="1782" width="8.28515625" customWidth="1"/>
    <col min="1783" max="1783" width="14.5703125" customWidth="1"/>
    <col min="1784" max="1784" width="34.5703125" customWidth="1"/>
    <col min="1785" max="1785" width="11" customWidth="1"/>
    <col min="1786" max="1786" width="10.5703125" customWidth="1"/>
    <col min="2037" max="2038" width="8.28515625" customWidth="1"/>
    <col min="2039" max="2039" width="14.5703125" customWidth="1"/>
    <col min="2040" max="2040" width="34.5703125" customWidth="1"/>
    <col min="2041" max="2041" width="11" customWidth="1"/>
    <col min="2042" max="2042" width="10.5703125" customWidth="1"/>
    <col min="2293" max="2294" width="8.28515625" customWidth="1"/>
    <col min="2295" max="2295" width="14.5703125" customWidth="1"/>
    <col min="2296" max="2296" width="34.5703125" customWidth="1"/>
    <col min="2297" max="2297" width="11" customWidth="1"/>
    <col min="2298" max="2298" width="10.5703125" customWidth="1"/>
    <col min="2549" max="2550" width="8.28515625" customWidth="1"/>
    <col min="2551" max="2551" width="14.5703125" customWidth="1"/>
    <col min="2552" max="2552" width="34.5703125" customWidth="1"/>
    <col min="2553" max="2553" width="11" customWidth="1"/>
    <col min="2554" max="2554" width="10.5703125" customWidth="1"/>
    <col min="2805" max="2806" width="8.28515625" customWidth="1"/>
    <col min="2807" max="2807" width="14.5703125" customWidth="1"/>
    <col min="2808" max="2808" width="34.5703125" customWidth="1"/>
    <col min="2809" max="2809" width="11" customWidth="1"/>
    <col min="2810" max="2810" width="10.5703125" customWidth="1"/>
    <col min="3061" max="3062" width="8.28515625" customWidth="1"/>
    <col min="3063" max="3063" width="14.5703125" customWidth="1"/>
    <col min="3064" max="3064" width="34.5703125" customWidth="1"/>
    <col min="3065" max="3065" width="11" customWidth="1"/>
    <col min="3066" max="3066" width="10.5703125" customWidth="1"/>
    <col min="3317" max="3318" width="8.28515625" customWidth="1"/>
    <col min="3319" max="3319" width="14.5703125" customWidth="1"/>
    <col min="3320" max="3320" width="34.5703125" customWidth="1"/>
    <col min="3321" max="3321" width="11" customWidth="1"/>
    <col min="3322" max="3322" width="10.5703125" customWidth="1"/>
    <col min="3573" max="3574" width="8.28515625" customWidth="1"/>
    <col min="3575" max="3575" width="14.5703125" customWidth="1"/>
    <col min="3576" max="3576" width="34.5703125" customWidth="1"/>
    <col min="3577" max="3577" width="11" customWidth="1"/>
    <col min="3578" max="3578" width="10.5703125" customWidth="1"/>
    <col min="3829" max="3830" width="8.28515625" customWidth="1"/>
    <col min="3831" max="3831" width="14.5703125" customWidth="1"/>
    <col min="3832" max="3832" width="34.5703125" customWidth="1"/>
    <col min="3833" max="3833" width="11" customWidth="1"/>
    <col min="3834" max="3834" width="10.5703125" customWidth="1"/>
    <col min="4085" max="4086" width="8.28515625" customWidth="1"/>
    <col min="4087" max="4087" width="14.5703125" customWidth="1"/>
    <col min="4088" max="4088" width="34.5703125" customWidth="1"/>
    <col min="4089" max="4089" width="11" customWidth="1"/>
    <col min="4090" max="4090" width="10.5703125" customWidth="1"/>
    <col min="4341" max="4342" width="8.28515625" customWidth="1"/>
    <col min="4343" max="4343" width="14.5703125" customWidth="1"/>
    <col min="4344" max="4344" width="34.5703125" customWidth="1"/>
    <col min="4345" max="4345" width="11" customWidth="1"/>
    <col min="4346" max="4346" width="10.5703125" customWidth="1"/>
    <col min="4597" max="4598" width="8.28515625" customWidth="1"/>
    <col min="4599" max="4599" width="14.5703125" customWidth="1"/>
    <col min="4600" max="4600" width="34.5703125" customWidth="1"/>
    <col min="4601" max="4601" width="11" customWidth="1"/>
    <col min="4602" max="4602" width="10.5703125" customWidth="1"/>
    <col min="4853" max="4854" width="8.28515625" customWidth="1"/>
    <col min="4855" max="4855" width="14.5703125" customWidth="1"/>
    <col min="4856" max="4856" width="34.5703125" customWidth="1"/>
    <col min="4857" max="4857" width="11" customWidth="1"/>
    <col min="4858" max="4858" width="10.5703125" customWidth="1"/>
    <col min="5109" max="5110" width="8.28515625" customWidth="1"/>
    <col min="5111" max="5111" width="14.5703125" customWidth="1"/>
    <col min="5112" max="5112" width="34.5703125" customWidth="1"/>
    <col min="5113" max="5113" width="11" customWidth="1"/>
    <col min="5114" max="5114" width="10.5703125" customWidth="1"/>
    <col min="5365" max="5366" width="8.28515625" customWidth="1"/>
    <col min="5367" max="5367" width="14.5703125" customWidth="1"/>
    <col min="5368" max="5368" width="34.5703125" customWidth="1"/>
    <col min="5369" max="5369" width="11" customWidth="1"/>
    <col min="5370" max="5370" width="10.5703125" customWidth="1"/>
    <col min="5621" max="5622" width="8.28515625" customWidth="1"/>
    <col min="5623" max="5623" width="14.5703125" customWidth="1"/>
    <col min="5624" max="5624" width="34.5703125" customWidth="1"/>
    <col min="5625" max="5625" width="11" customWidth="1"/>
    <col min="5626" max="5626" width="10.5703125" customWidth="1"/>
    <col min="5877" max="5878" width="8.28515625" customWidth="1"/>
    <col min="5879" max="5879" width="14.5703125" customWidth="1"/>
    <col min="5880" max="5880" width="34.5703125" customWidth="1"/>
    <col min="5881" max="5881" width="11" customWidth="1"/>
    <col min="5882" max="5882" width="10.5703125" customWidth="1"/>
    <col min="6133" max="6134" width="8.28515625" customWidth="1"/>
    <col min="6135" max="6135" width="14.5703125" customWidth="1"/>
    <col min="6136" max="6136" width="34.5703125" customWidth="1"/>
    <col min="6137" max="6137" width="11" customWidth="1"/>
    <col min="6138" max="6138" width="10.5703125" customWidth="1"/>
    <col min="6389" max="6390" width="8.28515625" customWidth="1"/>
    <col min="6391" max="6391" width="14.5703125" customWidth="1"/>
    <col min="6392" max="6392" width="34.5703125" customWidth="1"/>
    <col min="6393" max="6393" width="11" customWidth="1"/>
    <col min="6394" max="6394" width="10.5703125" customWidth="1"/>
    <col min="6645" max="6646" width="8.28515625" customWidth="1"/>
    <col min="6647" max="6647" width="14.5703125" customWidth="1"/>
    <col min="6648" max="6648" width="34.5703125" customWidth="1"/>
    <col min="6649" max="6649" width="11" customWidth="1"/>
    <col min="6650" max="6650" width="10.5703125" customWidth="1"/>
    <col min="6901" max="6902" width="8.28515625" customWidth="1"/>
    <col min="6903" max="6903" width="14.5703125" customWidth="1"/>
    <col min="6904" max="6904" width="34.5703125" customWidth="1"/>
    <col min="6905" max="6905" width="11" customWidth="1"/>
    <col min="6906" max="6906" width="10.5703125" customWidth="1"/>
    <col min="7157" max="7158" width="8.28515625" customWidth="1"/>
    <col min="7159" max="7159" width="14.5703125" customWidth="1"/>
    <col min="7160" max="7160" width="34.5703125" customWidth="1"/>
    <col min="7161" max="7161" width="11" customWidth="1"/>
    <col min="7162" max="7162" width="10.5703125" customWidth="1"/>
    <col min="7413" max="7414" width="8.28515625" customWidth="1"/>
    <col min="7415" max="7415" width="14.5703125" customWidth="1"/>
    <col min="7416" max="7416" width="34.5703125" customWidth="1"/>
    <col min="7417" max="7417" width="11" customWidth="1"/>
    <col min="7418" max="7418" width="10.5703125" customWidth="1"/>
    <col min="7669" max="7670" width="8.28515625" customWidth="1"/>
    <col min="7671" max="7671" width="14.5703125" customWidth="1"/>
    <col min="7672" max="7672" width="34.5703125" customWidth="1"/>
    <col min="7673" max="7673" width="11" customWidth="1"/>
    <col min="7674" max="7674" width="10.5703125" customWidth="1"/>
    <col min="7925" max="7926" width="8.28515625" customWidth="1"/>
    <col min="7927" max="7927" width="14.5703125" customWidth="1"/>
    <col min="7928" max="7928" width="34.5703125" customWidth="1"/>
    <col min="7929" max="7929" width="11" customWidth="1"/>
    <col min="7930" max="7930" width="10.5703125" customWidth="1"/>
    <col min="8181" max="8182" width="8.28515625" customWidth="1"/>
    <col min="8183" max="8183" width="14.5703125" customWidth="1"/>
    <col min="8184" max="8184" width="34.5703125" customWidth="1"/>
    <col min="8185" max="8185" width="11" customWidth="1"/>
    <col min="8186" max="8186" width="10.5703125" customWidth="1"/>
    <col min="8437" max="8438" width="8.28515625" customWidth="1"/>
    <col min="8439" max="8439" width="14.5703125" customWidth="1"/>
    <col min="8440" max="8440" width="34.5703125" customWidth="1"/>
    <col min="8441" max="8441" width="11" customWidth="1"/>
    <col min="8442" max="8442" width="10.5703125" customWidth="1"/>
    <col min="8693" max="8694" width="8.28515625" customWidth="1"/>
    <col min="8695" max="8695" width="14.5703125" customWidth="1"/>
    <col min="8696" max="8696" width="34.5703125" customWidth="1"/>
    <col min="8697" max="8697" width="11" customWidth="1"/>
    <col min="8698" max="8698" width="10.5703125" customWidth="1"/>
    <col min="8949" max="8950" width="8.28515625" customWidth="1"/>
    <col min="8951" max="8951" width="14.5703125" customWidth="1"/>
    <col min="8952" max="8952" width="34.5703125" customWidth="1"/>
    <col min="8953" max="8953" width="11" customWidth="1"/>
    <col min="8954" max="8954" width="10.5703125" customWidth="1"/>
    <col min="9205" max="9206" width="8.28515625" customWidth="1"/>
    <col min="9207" max="9207" width="14.5703125" customWidth="1"/>
    <col min="9208" max="9208" width="34.5703125" customWidth="1"/>
    <col min="9209" max="9209" width="11" customWidth="1"/>
    <col min="9210" max="9210" width="10.5703125" customWidth="1"/>
    <col min="9461" max="9462" width="8.28515625" customWidth="1"/>
    <col min="9463" max="9463" width="14.5703125" customWidth="1"/>
    <col min="9464" max="9464" width="34.5703125" customWidth="1"/>
    <col min="9465" max="9465" width="11" customWidth="1"/>
    <col min="9466" max="9466" width="10.5703125" customWidth="1"/>
    <col min="9717" max="9718" width="8.28515625" customWidth="1"/>
    <col min="9719" max="9719" width="14.5703125" customWidth="1"/>
    <col min="9720" max="9720" width="34.5703125" customWidth="1"/>
    <col min="9721" max="9721" width="11" customWidth="1"/>
    <col min="9722" max="9722" width="10.5703125" customWidth="1"/>
    <col min="9973" max="9974" width="8.28515625" customWidth="1"/>
    <col min="9975" max="9975" width="14.5703125" customWidth="1"/>
    <col min="9976" max="9976" width="34.5703125" customWidth="1"/>
    <col min="9977" max="9977" width="11" customWidth="1"/>
    <col min="9978" max="9978" width="10.5703125" customWidth="1"/>
    <col min="10229" max="10230" width="8.28515625" customWidth="1"/>
    <col min="10231" max="10231" width="14.5703125" customWidth="1"/>
    <col min="10232" max="10232" width="34.5703125" customWidth="1"/>
    <col min="10233" max="10233" width="11" customWidth="1"/>
    <col min="10234" max="10234" width="10.5703125" customWidth="1"/>
    <col min="10485" max="10486" width="8.28515625" customWidth="1"/>
    <col min="10487" max="10487" width="14.5703125" customWidth="1"/>
    <col min="10488" max="10488" width="34.5703125" customWidth="1"/>
    <col min="10489" max="10489" width="11" customWidth="1"/>
    <col min="10490" max="10490" width="10.5703125" customWidth="1"/>
    <col min="10741" max="10742" width="8.28515625" customWidth="1"/>
    <col min="10743" max="10743" width="14.5703125" customWidth="1"/>
    <col min="10744" max="10744" width="34.5703125" customWidth="1"/>
    <col min="10745" max="10745" width="11" customWidth="1"/>
    <col min="10746" max="10746" width="10.5703125" customWidth="1"/>
    <col min="10997" max="10998" width="8.28515625" customWidth="1"/>
    <col min="10999" max="10999" width="14.5703125" customWidth="1"/>
    <col min="11000" max="11000" width="34.5703125" customWidth="1"/>
    <col min="11001" max="11001" width="11" customWidth="1"/>
    <col min="11002" max="11002" width="10.5703125" customWidth="1"/>
    <col min="11253" max="11254" width="8.28515625" customWidth="1"/>
    <col min="11255" max="11255" width="14.5703125" customWidth="1"/>
    <col min="11256" max="11256" width="34.5703125" customWidth="1"/>
    <col min="11257" max="11257" width="11" customWidth="1"/>
    <col min="11258" max="11258" width="10.5703125" customWidth="1"/>
    <col min="11509" max="11510" width="8.28515625" customWidth="1"/>
    <col min="11511" max="11511" width="14.5703125" customWidth="1"/>
    <col min="11512" max="11512" width="34.5703125" customWidth="1"/>
    <col min="11513" max="11513" width="11" customWidth="1"/>
    <col min="11514" max="11514" width="10.5703125" customWidth="1"/>
    <col min="11765" max="11766" width="8.28515625" customWidth="1"/>
    <col min="11767" max="11767" width="14.5703125" customWidth="1"/>
    <col min="11768" max="11768" width="34.5703125" customWidth="1"/>
    <col min="11769" max="11769" width="11" customWidth="1"/>
    <col min="11770" max="11770" width="10.5703125" customWidth="1"/>
    <col min="12021" max="12022" width="8.28515625" customWidth="1"/>
    <col min="12023" max="12023" width="14.5703125" customWidth="1"/>
    <col min="12024" max="12024" width="34.5703125" customWidth="1"/>
    <col min="12025" max="12025" width="11" customWidth="1"/>
    <col min="12026" max="12026" width="10.5703125" customWidth="1"/>
    <col min="12277" max="12278" width="8.28515625" customWidth="1"/>
    <col min="12279" max="12279" width="14.5703125" customWidth="1"/>
    <col min="12280" max="12280" width="34.5703125" customWidth="1"/>
    <col min="12281" max="12281" width="11" customWidth="1"/>
    <col min="12282" max="12282" width="10.5703125" customWidth="1"/>
    <col min="12533" max="12534" width="8.28515625" customWidth="1"/>
    <col min="12535" max="12535" width="14.5703125" customWidth="1"/>
    <col min="12536" max="12536" width="34.5703125" customWidth="1"/>
    <col min="12537" max="12537" width="11" customWidth="1"/>
    <col min="12538" max="12538" width="10.5703125" customWidth="1"/>
    <col min="12789" max="12790" width="8.28515625" customWidth="1"/>
    <col min="12791" max="12791" width="14.5703125" customWidth="1"/>
    <col min="12792" max="12792" width="34.5703125" customWidth="1"/>
    <col min="12793" max="12793" width="11" customWidth="1"/>
    <col min="12794" max="12794" width="10.5703125" customWidth="1"/>
    <col min="13045" max="13046" width="8.28515625" customWidth="1"/>
    <col min="13047" max="13047" width="14.5703125" customWidth="1"/>
    <col min="13048" max="13048" width="34.5703125" customWidth="1"/>
    <col min="13049" max="13049" width="11" customWidth="1"/>
    <col min="13050" max="13050" width="10.5703125" customWidth="1"/>
    <col min="13301" max="13302" width="8.28515625" customWidth="1"/>
    <col min="13303" max="13303" width="14.5703125" customWidth="1"/>
    <col min="13304" max="13304" width="34.5703125" customWidth="1"/>
    <col min="13305" max="13305" width="11" customWidth="1"/>
    <col min="13306" max="13306" width="10.5703125" customWidth="1"/>
    <col min="13557" max="13558" width="8.28515625" customWidth="1"/>
    <col min="13559" max="13559" width="14.5703125" customWidth="1"/>
    <col min="13560" max="13560" width="34.5703125" customWidth="1"/>
    <col min="13561" max="13561" width="11" customWidth="1"/>
    <col min="13562" max="13562" width="10.5703125" customWidth="1"/>
    <col min="13813" max="13814" width="8.28515625" customWidth="1"/>
    <col min="13815" max="13815" width="14.5703125" customWidth="1"/>
    <col min="13816" max="13816" width="34.5703125" customWidth="1"/>
    <col min="13817" max="13817" width="11" customWidth="1"/>
    <col min="13818" max="13818" width="10.5703125" customWidth="1"/>
    <col min="14069" max="14070" width="8.28515625" customWidth="1"/>
    <col min="14071" max="14071" width="14.5703125" customWidth="1"/>
    <col min="14072" max="14072" width="34.5703125" customWidth="1"/>
    <col min="14073" max="14073" width="11" customWidth="1"/>
    <col min="14074" max="14074" width="10.5703125" customWidth="1"/>
    <col min="14325" max="14326" width="8.28515625" customWidth="1"/>
    <col min="14327" max="14327" width="14.5703125" customWidth="1"/>
    <col min="14328" max="14328" width="34.5703125" customWidth="1"/>
    <col min="14329" max="14329" width="11" customWidth="1"/>
    <col min="14330" max="14330" width="10.5703125" customWidth="1"/>
    <col min="14581" max="14582" width="8.28515625" customWidth="1"/>
    <col min="14583" max="14583" width="14.5703125" customWidth="1"/>
    <col min="14584" max="14584" width="34.5703125" customWidth="1"/>
    <col min="14585" max="14585" width="11" customWidth="1"/>
    <col min="14586" max="14586" width="10.5703125" customWidth="1"/>
    <col min="14837" max="14838" width="8.28515625" customWidth="1"/>
    <col min="14839" max="14839" width="14.5703125" customWidth="1"/>
    <col min="14840" max="14840" width="34.5703125" customWidth="1"/>
    <col min="14841" max="14841" width="11" customWidth="1"/>
    <col min="14842" max="14842" width="10.5703125" customWidth="1"/>
    <col min="15093" max="15094" width="8.28515625" customWidth="1"/>
    <col min="15095" max="15095" width="14.5703125" customWidth="1"/>
    <col min="15096" max="15096" width="34.5703125" customWidth="1"/>
    <col min="15097" max="15097" width="11" customWidth="1"/>
    <col min="15098" max="15098" width="10.5703125" customWidth="1"/>
    <col min="15349" max="15350" width="8.28515625" customWidth="1"/>
    <col min="15351" max="15351" width="14.5703125" customWidth="1"/>
    <col min="15352" max="15352" width="34.5703125" customWidth="1"/>
    <col min="15353" max="15353" width="11" customWidth="1"/>
    <col min="15354" max="15354" width="10.5703125" customWidth="1"/>
    <col min="15605" max="15606" width="8.28515625" customWidth="1"/>
    <col min="15607" max="15607" width="14.5703125" customWidth="1"/>
    <col min="15608" max="15608" width="34.5703125" customWidth="1"/>
    <col min="15609" max="15609" width="11" customWidth="1"/>
    <col min="15610" max="15610" width="10.5703125" customWidth="1"/>
    <col min="15861" max="15862" width="8.28515625" customWidth="1"/>
    <col min="15863" max="15863" width="14.5703125" customWidth="1"/>
    <col min="15864" max="15864" width="34.5703125" customWidth="1"/>
    <col min="15865" max="15865" width="11" customWidth="1"/>
    <col min="15866" max="15866" width="10.5703125" customWidth="1"/>
    <col min="16117" max="16118" width="8.28515625" customWidth="1"/>
    <col min="16119" max="16119" width="14.5703125" customWidth="1"/>
    <col min="16120" max="16120" width="34.5703125" customWidth="1"/>
    <col min="16121" max="16121" width="11" customWidth="1"/>
    <col min="16122" max="16122" width="10.5703125" customWidth="1"/>
  </cols>
  <sheetData>
    <row r="3" spans="1:8" x14ac:dyDescent="0.25">
      <c r="A3" s="63" t="s">
        <v>199</v>
      </c>
      <c r="B3" s="72"/>
      <c r="C3" s="72"/>
      <c r="D3" s="72"/>
      <c r="E3" s="72"/>
      <c r="F3" s="72"/>
      <c r="G3" s="72"/>
    </row>
    <row r="4" spans="1:8" x14ac:dyDescent="0.25">
      <c r="A4" s="63"/>
      <c r="B4" s="72"/>
      <c r="C4" s="72"/>
      <c r="D4" s="72"/>
      <c r="E4" s="72"/>
      <c r="F4" s="55" t="s">
        <v>140</v>
      </c>
      <c r="G4" s="72"/>
    </row>
    <row r="5" spans="1:8" ht="36" x14ac:dyDescent="0.25">
      <c r="A5" s="56" t="s">
        <v>43</v>
      </c>
      <c r="B5" s="56" t="s">
        <v>17</v>
      </c>
      <c r="C5" s="56" t="s">
        <v>21</v>
      </c>
      <c r="D5" s="56" t="s">
        <v>144</v>
      </c>
      <c r="E5" s="56" t="s">
        <v>35</v>
      </c>
      <c r="F5" s="56" t="s">
        <v>22</v>
      </c>
      <c r="G5" s="56" t="s">
        <v>23</v>
      </c>
    </row>
    <row r="6" spans="1:8" x14ac:dyDescent="0.25">
      <c r="A6" s="15" t="s">
        <v>24</v>
      </c>
      <c r="B6" s="15">
        <v>73002202488</v>
      </c>
      <c r="C6" s="16" t="s">
        <v>123</v>
      </c>
      <c r="D6" s="15" t="s">
        <v>148</v>
      </c>
      <c r="E6" s="17">
        <v>212944.576</v>
      </c>
      <c r="F6" s="17">
        <v>858</v>
      </c>
      <c r="G6" s="17">
        <v>6153.268</v>
      </c>
    </row>
    <row r="7" spans="1:8" x14ac:dyDescent="0.25">
      <c r="A7" s="15" t="s">
        <v>25</v>
      </c>
      <c r="B7" s="15">
        <v>73612039529</v>
      </c>
      <c r="C7" s="16" t="s">
        <v>107</v>
      </c>
      <c r="D7" s="15" t="s">
        <v>158</v>
      </c>
      <c r="E7" s="17">
        <v>101544.549</v>
      </c>
      <c r="F7" s="17">
        <v>597</v>
      </c>
      <c r="G7" s="17">
        <v>10182.105</v>
      </c>
    </row>
    <row r="8" spans="1:8" x14ac:dyDescent="0.25">
      <c r="A8" s="15" t="s">
        <v>26</v>
      </c>
      <c r="B8" s="15">
        <v>53925646045</v>
      </c>
      <c r="C8" s="16" t="s">
        <v>90</v>
      </c>
      <c r="D8" s="15" t="s">
        <v>147</v>
      </c>
      <c r="E8" s="17">
        <v>90130.95</v>
      </c>
      <c r="F8" s="17">
        <v>654</v>
      </c>
      <c r="G8" s="17">
        <v>4060.9070000000002</v>
      </c>
      <c r="H8" s="52"/>
    </row>
    <row r="9" spans="1:8" x14ac:dyDescent="0.25">
      <c r="A9" s="15" t="s">
        <v>27</v>
      </c>
      <c r="B9" s="19">
        <v>51100142652</v>
      </c>
      <c r="C9" s="16" t="s">
        <v>109</v>
      </c>
      <c r="D9" s="15" t="s">
        <v>159</v>
      </c>
      <c r="E9" s="17">
        <v>57758.803</v>
      </c>
      <c r="F9" s="17">
        <v>225</v>
      </c>
      <c r="G9" s="17">
        <v>107.88200000000001</v>
      </c>
    </row>
    <row r="10" spans="1:8" x14ac:dyDescent="0.25">
      <c r="A10" s="15" t="s">
        <v>28</v>
      </c>
      <c r="B10" s="15">
        <v>85044764259</v>
      </c>
      <c r="C10" s="16" t="s">
        <v>162</v>
      </c>
      <c r="D10" s="15" t="s">
        <v>160</v>
      </c>
      <c r="E10" s="17">
        <v>45844.904000000002</v>
      </c>
      <c r="F10" s="17">
        <v>11</v>
      </c>
      <c r="G10" s="17">
        <v>1960.703</v>
      </c>
      <c r="H10" s="52"/>
    </row>
    <row r="11" spans="1:8" x14ac:dyDescent="0.25">
      <c r="A11" s="15" t="s">
        <v>29</v>
      </c>
      <c r="B11" s="15">
        <v>4612730856</v>
      </c>
      <c r="C11" s="16" t="s">
        <v>108</v>
      </c>
      <c r="D11" s="15" t="s">
        <v>151</v>
      </c>
      <c r="E11" s="17">
        <v>29267.404999999999</v>
      </c>
      <c r="F11" s="17">
        <v>321</v>
      </c>
      <c r="G11" s="17">
        <v>527.11300000000006</v>
      </c>
      <c r="H11" s="52"/>
    </row>
    <row r="12" spans="1:8" x14ac:dyDescent="0.25">
      <c r="A12" s="15" t="s">
        <v>30</v>
      </c>
      <c r="B12" s="15">
        <v>19982164998</v>
      </c>
      <c r="C12" s="16" t="s">
        <v>193</v>
      </c>
      <c r="D12" s="15" t="s">
        <v>149</v>
      </c>
      <c r="E12" s="17">
        <v>29064.526000000002</v>
      </c>
      <c r="F12" s="17">
        <v>402</v>
      </c>
      <c r="G12" s="17">
        <v>60.259</v>
      </c>
    </row>
    <row r="13" spans="1:8" x14ac:dyDescent="0.25">
      <c r="A13" s="15" t="s">
        <v>31</v>
      </c>
      <c r="B13" s="15">
        <v>77766700586</v>
      </c>
      <c r="C13" s="16" t="s">
        <v>195</v>
      </c>
      <c r="D13" s="15" t="s">
        <v>151</v>
      </c>
      <c r="E13" s="17">
        <v>26572.623</v>
      </c>
      <c r="F13" s="17">
        <v>96</v>
      </c>
      <c r="G13" s="17">
        <v>151.86699999999999</v>
      </c>
    </row>
    <row r="14" spans="1:8" ht="24" x14ac:dyDescent="0.25">
      <c r="A14" s="15" t="s">
        <v>32</v>
      </c>
      <c r="B14" s="15">
        <v>79820107449</v>
      </c>
      <c r="C14" s="16" t="s">
        <v>197</v>
      </c>
      <c r="D14" s="15" t="s">
        <v>161</v>
      </c>
      <c r="E14" s="17">
        <v>25490.2</v>
      </c>
      <c r="F14" s="17">
        <v>213</v>
      </c>
      <c r="G14" s="17">
        <v>2747.5320000000002</v>
      </c>
    </row>
    <row r="15" spans="1:8" x14ac:dyDescent="0.25">
      <c r="A15" s="15" t="s">
        <v>33</v>
      </c>
      <c r="B15" s="19">
        <v>31618719581</v>
      </c>
      <c r="C15" s="16" t="s">
        <v>112</v>
      </c>
      <c r="D15" s="15" t="s">
        <v>151</v>
      </c>
      <c r="E15" s="17">
        <v>22723.862000000001</v>
      </c>
      <c r="F15" s="17">
        <v>123</v>
      </c>
      <c r="G15" s="18">
        <v>-4467.5389999999998</v>
      </c>
    </row>
    <row r="16" spans="1:8" x14ac:dyDescent="0.25">
      <c r="A16" s="82" t="s">
        <v>142</v>
      </c>
      <c r="B16" s="82"/>
      <c r="C16" s="82"/>
      <c r="D16" s="82"/>
      <c r="E16" s="20">
        <f>SUM(E6:E15)</f>
        <v>641342.39799999993</v>
      </c>
      <c r="F16" s="20">
        <f>SUM(F6:F15)</f>
        <v>3500</v>
      </c>
      <c r="G16" s="20">
        <f>SUM(G6:G15)</f>
        <v>21484.096999999998</v>
      </c>
      <c r="H16" s="52"/>
    </row>
    <row r="17" spans="1:8" x14ac:dyDescent="0.25">
      <c r="A17" s="82" t="s">
        <v>143</v>
      </c>
      <c r="B17" s="82"/>
      <c r="C17" s="82"/>
      <c r="D17" s="82"/>
      <c r="E17" s="20">
        <v>923374.87800000003</v>
      </c>
      <c r="F17" s="20">
        <v>5772</v>
      </c>
      <c r="G17" s="20">
        <v>17289.681</v>
      </c>
      <c r="H17" s="52"/>
    </row>
    <row r="18" spans="1:8" x14ac:dyDescent="0.25">
      <c r="A18" s="70" t="s">
        <v>164</v>
      </c>
    </row>
    <row r="19" spans="1:8" x14ac:dyDescent="0.25">
      <c r="E19" s="3"/>
    </row>
    <row r="20" spans="1:8" x14ac:dyDescent="0.25">
      <c r="A20" s="52" t="s">
        <v>192</v>
      </c>
    </row>
    <row r="21" spans="1:8" x14ac:dyDescent="0.25">
      <c r="A21" s="52" t="s">
        <v>194</v>
      </c>
    </row>
    <row r="22" spans="1:8" x14ac:dyDescent="0.25">
      <c r="A22" s="83" t="s">
        <v>196</v>
      </c>
      <c r="B22" s="83"/>
      <c r="C22" s="83"/>
      <c r="D22" s="83"/>
      <c r="E22" s="83"/>
      <c r="F22" s="83"/>
      <c r="G22" s="83"/>
      <c r="H22" s="83"/>
    </row>
    <row r="23" spans="1:8" x14ac:dyDescent="0.25">
      <c r="A23" s="83"/>
      <c r="B23" s="83"/>
      <c r="C23" s="83"/>
      <c r="D23" s="83"/>
      <c r="E23" s="83"/>
      <c r="F23" s="83"/>
      <c r="G23" s="83"/>
      <c r="H23" s="83"/>
    </row>
    <row r="24" spans="1:8" x14ac:dyDescent="0.25">
      <c r="A24" s="83"/>
      <c r="B24" s="83"/>
      <c r="C24" s="83"/>
      <c r="D24" s="83"/>
      <c r="E24" s="83"/>
      <c r="F24" s="83"/>
      <c r="G24" s="83"/>
      <c r="H24" s="83"/>
    </row>
    <row r="25" spans="1:8" x14ac:dyDescent="0.25">
      <c r="A25" s="52"/>
    </row>
  </sheetData>
  <mergeCells count="3">
    <mergeCell ref="A16:D16"/>
    <mergeCell ref="A17:D17"/>
    <mergeCell ref="A22:H2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3:J24"/>
  <sheetViews>
    <sheetView workbookViewId="0">
      <selection activeCell="A4" sqref="A4"/>
    </sheetView>
  </sheetViews>
  <sheetFormatPr defaultRowHeight="15" x14ac:dyDescent="0.25"/>
  <cols>
    <col min="1" max="1" width="5.42578125" customWidth="1"/>
    <col min="2" max="2" width="14.5703125" customWidth="1"/>
    <col min="3" max="3" width="26.85546875" customWidth="1"/>
    <col min="4" max="4" width="13" customWidth="1"/>
    <col min="5" max="5" width="10.5703125" customWidth="1"/>
    <col min="6" max="6" width="9.7109375" customWidth="1"/>
    <col min="10" max="10" width="12" bestFit="1" customWidth="1"/>
    <col min="246" max="247" width="8.28515625" customWidth="1"/>
    <col min="248" max="248" width="14.5703125" customWidth="1"/>
    <col min="249" max="249" width="34.5703125" customWidth="1"/>
    <col min="250" max="250" width="11" customWidth="1"/>
    <col min="251" max="251" width="10.5703125" customWidth="1"/>
    <col min="502" max="503" width="8.28515625" customWidth="1"/>
    <col min="504" max="504" width="14.5703125" customWidth="1"/>
    <col min="505" max="505" width="34.5703125" customWidth="1"/>
    <col min="506" max="506" width="11" customWidth="1"/>
    <col min="507" max="507" width="10.5703125" customWidth="1"/>
    <col min="758" max="759" width="8.28515625" customWidth="1"/>
    <col min="760" max="760" width="14.5703125" customWidth="1"/>
    <col min="761" max="761" width="34.5703125" customWidth="1"/>
    <col min="762" max="762" width="11" customWidth="1"/>
    <col min="763" max="763" width="10.5703125" customWidth="1"/>
    <col min="1014" max="1015" width="8.28515625" customWidth="1"/>
    <col min="1016" max="1016" width="14.5703125" customWidth="1"/>
    <col min="1017" max="1017" width="34.5703125" customWidth="1"/>
    <col min="1018" max="1018" width="11" customWidth="1"/>
    <col min="1019" max="1019" width="10.5703125" customWidth="1"/>
    <col min="1270" max="1271" width="8.28515625" customWidth="1"/>
    <col min="1272" max="1272" width="14.5703125" customWidth="1"/>
    <col min="1273" max="1273" width="34.5703125" customWidth="1"/>
    <col min="1274" max="1274" width="11" customWidth="1"/>
    <col min="1275" max="1275" width="10.5703125" customWidth="1"/>
    <col min="1526" max="1527" width="8.28515625" customWidth="1"/>
    <col min="1528" max="1528" width="14.5703125" customWidth="1"/>
    <col min="1529" max="1529" width="34.5703125" customWidth="1"/>
    <col min="1530" max="1530" width="11" customWidth="1"/>
    <col min="1531" max="1531" width="10.5703125" customWidth="1"/>
    <col min="1782" max="1783" width="8.28515625" customWidth="1"/>
    <col min="1784" max="1784" width="14.5703125" customWidth="1"/>
    <col min="1785" max="1785" width="34.5703125" customWidth="1"/>
    <col min="1786" max="1786" width="11" customWidth="1"/>
    <col min="1787" max="1787" width="10.5703125" customWidth="1"/>
    <col min="2038" max="2039" width="8.28515625" customWidth="1"/>
    <col min="2040" max="2040" width="14.5703125" customWidth="1"/>
    <col min="2041" max="2041" width="34.5703125" customWidth="1"/>
    <col min="2042" max="2042" width="11" customWidth="1"/>
    <col min="2043" max="2043" width="10.5703125" customWidth="1"/>
    <col min="2294" max="2295" width="8.28515625" customWidth="1"/>
    <col min="2296" max="2296" width="14.5703125" customWidth="1"/>
    <col min="2297" max="2297" width="34.5703125" customWidth="1"/>
    <col min="2298" max="2298" width="11" customWidth="1"/>
    <col min="2299" max="2299" width="10.5703125" customWidth="1"/>
    <col min="2550" max="2551" width="8.28515625" customWidth="1"/>
    <col min="2552" max="2552" width="14.5703125" customWidth="1"/>
    <col min="2553" max="2553" width="34.5703125" customWidth="1"/>
    <col min="2554" max="2554" width="11" customWidth="1"/>
    <col min="2555" max="2555" width="10.5703125" customWidth="1"/>
    <col min="2806" max="2807" width="8.28515625" customWidth="1"/>
    <col min="2808" max="2808" width="14.5703125" customWidth="1"/>
    <col min="2809" max="2809" width="34.5703125" customWidth="1"/>
    <col min="2810" max="2810" width="11" customWidth="1"/>
    <col min="2811" max="2811" width="10.5703125" customWidth="1"/>
    <col min="3062" max="3063" width="8.28515625" customWidth="1"/>
    <col min="3064" max="3064" width="14.5703125" customWidth="1"/>
    <col min="3065" max="3065" width="34.5703125" customWidth="1"/>
    <col min="3066" max="3066" width="11" customWidth="1"/>
    <col min="3067" max="3067" width="10.5703125" customWidth="1"/>
    <col min="3318" max="3319" width="8.28515625" customWidth="1"/>
    <col min="3320" max="3320" width="14.5703125" customWidth="1"/>
    <col min="3321" max="3321" width="34.5703125" customWidth="1"/>
    <col min="3322" max="3322" width="11" customWidth="1"/>
    <col min="3323" max="3323" width="10.5703125" customWidth="1"/>
    <col min="3574" max="3575" width="8.28515625" customWidth="1"/>
    <col min="3576" max="3576" width="14.5703125" customWidth="1"/>
    <col min="3577" max="3577" width="34.5703125" customWidth="1"/>
    <col min="3578" max="3578" width="11" customWidth="1"/>
    <col min="3579" max="3579" width="10.5703125" customWidth="1"/>
    <col min="3830" max="3831" width="8.28515625" customWidth="1"/>
    <col min="3832" max="3832" width="14.5703125" customWidth="1"/>
    <col min="3833" max="3833" width="34.5703125" customWidth="1"/>
    <col min="3834" max="3834" width="11" customWidth="1"/>
    <col min="3835" max="3835" width="10.5703125" customWidth="1"/>
    <col min="4086" max="4087" width="8.28515625" customWidth="1"/>
    <col min="4088" max="4088" width="14.5703125" customWidth="1"/>
    <col min="4089" max="4089" width="34.5703125" customWidth="1"/>
    <col min="4090" max="4090" width="11" customWidth="1"/>
    <col min="4091" max="4091" width="10.5703125" customWidth="1"/>
    <col min="4342" max="4343" width="8.28515625" customWidth="1"/>
    <col min="4344" max="4344" width="14.5703125" customWidth="1"/>
    <col min="4345" max="4345" width="34.5703125" customWidth="1"/>
    <col min="4346" max="4346" width="11" customWidth="1"/>
    <col min="4347" max="4347" width="10.5703125" customWidth="1"/>
    <col min="4598" max="4599" width="8.28515625" customWidth="1"/>
    <col min="4600" max="4600" width="14.5703125" customWidth="1"/>
    <col min="4601" max="4601" width="34.5703125" customWidth="1"/>
    <col min="4602" max="4602" width="11" customWidth="1"/>
    <col min="4603" max="4603" width="10.5703125" customWidth="1"/>
    <col min="4854" max="4855" width="8.28515625" customWidth="1"/>
    <col min="4856" max="4856" width="14.5703125" customWidth="1"/>
    <col min="4857" max="4857" width="34.5703125" customWidth="1"/>
    <col min="4858" max="4858" width="11" customWidth="1"/>
    <col min="4859" max="4859" width="10.5703125" customWidth="1"/>
    <col min="5110" max="5111" width="8.28515625" customWidth="1"/>
    <col min="5112" max="5112" width="14.5703125" customWidth="1"/>
    <col min="5113" max="5113" width="34.5703125" customWidth="1"/>
    <col min="5114" max="5114" width="11" customWidth="1"/>
    <col min="5115" max="5115" width="10.5703125" customWidth="1"/>
    <col min="5366" max="5367" width="8.28515625" customWidth="1"/>
    <col min="5368" max="5368" width="14.5703125" customWidth="1"/>
    <col min="5369" max="5369" width="34.5703125" customWidth="1"/>
    <col min="5370" max="5370" width="11" customWidth="1"/>
    <col min="5371" max="5371" width="10.5703125" customWidth="1"/>
    <col min="5622" max="5623" width="8.28515625" customWidth="1"/>
    <col min="5624" max="5624" width="14.5703125" customWidth="1"/>
    <col min="5625" max="5625" width="34.5703125" customWidth="1"/>
    <col min="5626" max="5626" width="11" customWidth="1"/>
    <col min="5627" max="5627" width="10.5703125" customWidth="1"/>
    <col min="5878" max="5879" width="8.28515625" customWidth="1"/>
    <col min="5880" max="5880" width="14.5703125" customWidth="1"/>
    <col min="5881" max="5881" width="34.5703125" customWidth="1"/>
    <col min="5882" max="5882" width="11" customWidth="1"/>
    <col min="5883" max="5883" width="10.5703125" customWidth="1"/>
    <col min="6134" max="6135" width="8.28515625" customWidth="1"/>
    <col min="6136" max="6136" width="14.5703125" customWidth="1"/>
    <col min="6137" max="6137" width="34.5703125" customWidth="1"/>
    <col min="6138" max="6138" width="11" customWidth="1"/>
    <col min="6139" max="6139" width="10.5703125" customWidth="1"/>
    <col min="6390" max="6391" width="8.28515625" customWidth="1"/>
    <col min="6392" max="6392" width="14.5703125" customWidth="1"/>
    <col min="6393" max="6393" width="34.5703125" customWidth="1"/>
    <col min="6394" max="6394" width="11" customWidth="1"/>
    <col min="6395" max="6395" width="10.5703125" customWidth="1"/>
    <col min="6646" max="6647" width="8.28515625" customWidth="1"/>
    <col min="6648" max="6648" width="14.5703125" customWidth="1"/>
    <col min="6649" max="6649" width="34.5703125" customWidth="1"/>
    <col min="6650" max="6650" width="11" customWidth="1"/>
    <col min="6651" max="6651" width="10.5703125" customWidth="1"/>
    <col min="6902" max="6903" width="8.28515625" customWidth="1"/>
    <col min="6904" max="6904" width="14.5703125" customWidth="1"/>
    <col min="6905" max="6905" width="34.5703125" customWidth="1"/>
    <col min="6906" max="6906" width="11" customWidth="1"/>
    <col min="6907" max="6907" width="10.5703125" customWidth="1"/>
    <col min="7158" max="7159" width="8.28515625" customWidth="1"/>
    <col min="7160" max="7160" width="14.5703125" customWidth="1"/>
    <col min="7161" max="7161" width="34.5703125" customWidth="1"/>
    <col min="7162" max="7162" width="11" customWidth="1"/>
    <col min="7163" max="7163" width="10.5703125" customWidth="1"/>
    <col min="7414" max="7415" width="8.28515625" customWidth="1"/>
    <col min="7416" max="7416" width="14.5703125" customWidth="1"/>
    <col min="7417" max="7417" width="34.5703125" customWidth="1"/>
    <col min="7418" max="7418" width="11" customWidth="1"/>
    <col min="7419" max="7419" width="10.5703125" customWidth="1"/>
    <col min="7670" max="7671" width="8.28515625" customWidth="1"/>
    <col min="7672" max="7672" width="14.5703125" customWidth="1"/>
    <col min="7673" max="7673" width="34.5703125" customWidth="1"/>
    <col min="7674" max="7674" width="11" customWidth="1"/>
    <col min="7675" max="7675" width="10.5703125" customWidth="1"/>
    <col min="7926" max="7927" width="8.28515625" customWidth="1"/>
    <col min="7928" max="7928" width="14.5703125" customWidth="1"/>
    <col min="7929" max="7929" width="34.5703125" customWidth="1"/>
    <col min="7930" max="7930" width="11" customWidth="1"/>
    <col min="7931" max="7931" width="10.5703125" customWidth="1"/>
    <col min="8182" max="8183" width="8.28515625" customWidth="1"/>
    <col min="8184" max="8184" width="14.5703125" customWidth="1"/>
    <col min="8185" max="8185" width="34.5703125" customWidth="1"/>
    <col min="8186" max="8186" width="11" customWidth="1"/>
    <col min="8187" max="8187" width="10.5703125" customWidth="1"/>
    <col min="8438" max="8439" width="8.28515625" customWidth="1"/>
    <col min="8440" max="8440" width="14.5703125" customWidth="1"/>
    <col min="8441" max="8441" width="34.5703125" customWidth="1"/>
    <col min="8442" max="8442" width="11" customWidth="1"/>
    <col min="8443" max="8443" width="10.5703125" customWidth="1"/>
    <col min="8694" max="8695" width="8.28515625" customWidth="1"/>
    <col min="8696" max="8696" width="14.5703125" customWidth="1"/>
    <col min="8697" max="8697" width="34.5703125" customWidth="1"/>
    <col min="8698" max="8698" width="11" customWidth="1"/>
    <col min="8699" max="8699" width="10.5703125" customWidth="1"/>
    <col min="8950" max="8951" width="8.28515625" customWidth="1"/>
    <col min="8952" max="8952" width="14.5703125" customWidth="1"/>
    <col min="8953" max="8953" width="34.5703125" customWidth="1"/>
    <col min="8954" max="8954" width="11" customWidth="1"/>
    <col min="8955" max="8955" width="10.5703125" customWidth="1"/>
    <col min="9206" max="9207" width="8.28515625" customWidth="1"/>
    <col min="9208" max="9208" width="14.5703125" customWidth="1"/>
    <col min="9209" max="9209" width="34.5703125" customWidth="1"/>
    <col min="9210" max="9210" width="11" customWidth="1"/>
    <col min="9211" max="9211" width="10.5703125" customWidth="1"/>
    <col min="9462" max="9463" width="8.28515625" customWidth="1"/>
    <col min="9464" max="9464" width="14.5703125" customWidth="1"/>
    <col min="9465" max="9465" width="34.5703125" customWidth="1"/>
    <col min="9466" max="9466" width="11" customWidth="1"/>
    <col min="9467" max="9467" width="10.5703125" customWidth="1"/>
    <col min="9718" max="9719" width="8.28515625" customWidth="1"/>
    <col min="9720" max="9720" width="14.5703125" customWidth="1"/>
    <col min="9721" max="9721" width="34.5703125" customWidth="1"/>
    <col min="9722" max="9722" width="11" customWidth="1"/>
    <col min="9723" max="9723" width="10.5703125" customWidth="1"/>
    <col min="9974" max="9975" width="8.28515625" customWidth="1"/>
    <col min="9976" max="9976" width="14.5703125" customWidth="1"/>
    <col min="9977" max="9977" width="34.5703125" customWidth="1"/>
    <col min="9978" max="9978" width="11" customWidth="1"/>
    <col min="9979" max="9979" width="10.5703125" customWidth="1"/>
    <col min="10230" max="10231" width="8.28515625" customWidth="1"/>
    <col min="10232" max="10232" width="14.5703125" customWidth="1"/>
    <col min="10233" max="10233" width="34.5703125" customWidth="1"/>
    <col min="10234" max="10234" width="11" customWidth="1"/>
    <col min="10235" max="10235" width="10.5703125" customWidth="1"/>
    <col min="10486" max="10487" width="8.28515625" customWidth="1"/>
    <col min="10488" max="10488" width="14.5703125" customWidth="1"/>
    <col min="10489" max="10489" width="34.5703125" customWidth="1"/>
    <col min="10490" max="10490" width="11" customWidth="1"/>
    <col min="10491" max="10491" width="10.5703125" customWidth="1"/>
    <col min="10742" max="10743" width="8.28515625" customWidth="1"/>
    <col min="10744" max="10744" width="14.5703125" customWidth="1"/>
    <col min="10745" max="10745" width="34.5703125" customWidth="1"/>
    <col min="10746" max="10746" width="11" customWidth="1"/>
    <col min="10747" max="10747" width="10.5703125" customWidth="1"/>
    <col min="10998" max="10999" width="8.28515625" customWidth="1"/>
    <col min="11000" max="11000" width="14.5703125" customWidth="1"/>
    <col min="11001" max="11001" width="34.5703125" customWidth="1"/>
    <col min="11002" max="11002" width="11" customWidth="1"/>
    <col min="11003" max="11003" width="10.5703125" customWidth="1"/>
    <col min="11254" max="11255" width="8.28515625" customWidth="1"/>
    <col min="11256" max="11256" width="14.5703125" customWidth="1"/>
    <col min="11257" max="11257" width="34.5703125" customWidth="1"/>
    <col min="11258" max="11258" width="11" customWidth="1"/>
    <col min="11259" max="11259" width="10.5703125" customWidth="1"/>
    <col min="11510" max="11511" width="8.28515625" customWidth="1"/>
    <col min="11512" max="11512" width="14.5703125" customWidth="1"/>
    <col min="11513" max="11513" width="34.5703125" customWidth="1"/>
    <col min="11514" max="11514" width="11" customWidth="1"/>
    <col min="11515" max="11515" width="10.5703125" customWidth="1"/>
    <col min="11766" max="11767" width="8.28515625" customWidth="1"/>
    <col min="11768" max="11768" width="14.5703125" customWidth="1"/>
    <col min="11769" max="11769" width="34.5703125" customWidth="1"/>
    <col min="11770" max="11770" width="11" customWidth="1"/>
    <col min="11771" max="11771" width="10.5703125" customWidth="1"/>
    <col min="12022" max="12023" width="8.28515625" customWidth="1"/>
    <col min="12024" max="12024" width="14.5703125" customWidth="1"/>
    <col min="12025" max="12025" width="34.5703125" customWidth="1"/>
    <col min="12026" max="12026" width="11" customWidth="1"/>
    <col min="12027" max="12027" width="10.5703125" customWidth="1"/>
    <col min="12278" max="12279" width="8.28515625" customWidth="1"/>
    <col min="12280" max="12280" width="14.5703125" customWidth="1"/>
    <col min="12281" max="12281" width="34.5703125" customWidth="1"/>
    <col min="12282" max="12282" width="11" customWidth="1"/>
    <col min="12283" max="12283" width="10.5703125" customWidth="1"/>
    <col min="12534" max="12535" width="8.28515625" customWidth="1"/>
    <col min="12536" max="12536" width="14.5703125" customWidth="1"/>
    <col min="12537" max="12537" width="34.5703125" customWidth="1"/>
    <col min="12538" max="12538" width="11" customWidth="1"/>
    <col min="12539" max="12539" width="10.5703125" customWidth="1"/>
    <col min="12790" max="12791" width="8.28515625" customWidth="1"/>
    <col min="12792" max="12792" width="14.5703125" customWidth="1"/>
    <col min="12793" max="12793" width="34.5703125" customWidth="1"/>
    <col min="12794" max="12794" width="11" customWidth="1"/>
    <col min="12795" max="12795" width="10.5703125" customWidth="1"/>
    <col min="13046" max="13047" width="8.28515625" customWidth="1"/>
    <col min="13048" max="13048" width="14.5703125" customWidth="1"/>
    <col min="13049" max="13049" width="34.5703125" customWidth="1"/>
    <col min="13050" max="13050" width="11" customWidth="1"/>
    <col min="13051" max="13051" width="10.5703125" customWidth="1"/>
    <col min="13302" max="13303" width="8.28515625" customWidth="1"/>
    <col min="13304" max="13304" width="14.5703125" customWidth="1"/>
    <col min="13305" max="13305" width="34.5703125" customWidth="1"/>
    <col min="13306" max="13306" width="11" customWidth="1"/>
    <col min="13307" max="13307" width="10.5703125" customWidth="1"/>
    <col min="13558" max="13559" width="8.28515625" customWidth="1"/>
    <col min="13560" max="13560" width="14.5703125" customWidth="1"/>
    <col min="13561" max="13561" width="34.5703125" customWidth="1"/>
    <col min="13562" max="13562" width="11" customWidth="1"/>
    <col min="13563" max="13563" width="10.5703125" customWidth="1"/>
    <col min="13814" max="13815" width="8.28515625" customWidth="1"/>
    <col min="13816" max="13816" width="14.5703125" customWidth="1"/>
    <col min="13817" max="13817" width="34.5703125" customWidth="1"/>
    <col min="13818" max="13818" width="11" customWidth="1"/>
    <col min="13819" max="13819" width="10.5703125" customWidth="1"/>
    <col min="14070" max="14071" width="8.28515625" customWidth="1"/>
    <col min="14072" max="14072" width="14.5703125" customWidth="1"/>
    <col min="14073" max="14073" width="34.5703125" customWidth="1"/>
    <col min="14074" max="14074" width="11" customWidth="1"/>
    <col min="14075" max="14075" width="10.5703125" customWidth="1"/>
    <col min="14326" max="14327" width="8.28515625" customWidth="1"/>
    <col min="14328" max="14328" width="14.5703125" customWidth="1"/>
    <col min="14329" max="14329" width="34.5703125" customWidth="1"/>
    <col min="14330" max="14330" width="11" customWidth="1"/>
    <col min="14331" max="14331" width="10.5703125" customWidth="1"/>
    <col min="14582" max="14583" width="8.28515625" customWidth="1"/>
    <col min="14584" max="14584" width="14.5703125" customWidth="1"/>
    <col min="14585" max="14585" width="34.5703125" customWidth="1"/>
    <col min="14586" max="14586" width="11" customWidth="1"/>
    <col min="14587" max="14587" width="10.5703125" customWidth="1"/>
    <col min="14838" max="14839" width="8.28515625" customWidth="1"/>
    <col min="14840" max="14840" width="14.5703125" customWidth="1"/>
    <col min="14841" max="14841" width="34.5703125" customWidth="1"/>
    <col min="14842" max="14842" width="11" customWidth="1"/>
    <col min="14843" max="14843" width="10.5703125" customWidth="1"/>
    <col min="15094" max="15095" width="8.28515625" customWidth="1"/>
    <col min="15096" max="15096" width="14.5703125" customWidth="1"/>
    <col min="15097" max="15097" width="34.5703125" customWidth="1"/>
    <col min="15098" max="15098" width="11" customWidth="1"/>
    <col min="15099" max="15099" width="10.5703125" customWidth="1"/>
    <col min="15350" max="15351" width="8.28515625" customWidth="1"/>
    <col min="15352" max="15352" width="14.5703125" customWidth="1"/>
    <col min="15353" max="15353" width="34.5703125" customWidth="1"/>
    <col min="15354" max="15354" width="11" customWidth="1"/>
    <col min="15355" max="15355" width="10.5703125" customWidth="1"/>
    <col min="15606" max="15607" width="8.28515625" customWidth="1"/>
    <col min="15608" max="15608" width="14.5703125" customWidth="1"/>
    <col min="15609" max="15609" width="34.5703125" customWidth="1"/>
    <col min="15610" max="15610" width="11" customWidth="1"/>
    <col min="15611" max="15611" width="10.5703125" customWidth="1"/>
    <col min="15862" max="15863" width="8.28515625" customWidth="1"/>
    <col min="15864" max="15864" width="14.5703125" customWidth="1"/>
    <col min="15865" max="15865" width="34.5703125" customWidth="1"/>
    <col min="15866" max="15866" width="11" customWidth="1"/>
    <col min="15867" max="15867" width="10.5703125" customWidth="1"/>
    <col min="16118" max="16119" width="8.28515625" customWidth="1"/>
    <col min="16120" max="16120" width="14.5703125" customWidth="1"/>
    <col min="16121" max="16121" width="34.5703125" customWidth="1"/>
    <col min="16122" max="16122" width="11" customWidth="1"/>
    <col min="16123" max="16123" width="10.5703125" customWidth="1"/>
  </cols>
  <sheetData>
    <row r="3" spans="1:10" x14ac:dyDescent="0.25">
      <c r="A3" s="63" t="s">
        <v>198</v>
      </c>
    </row>
    <row r="4" spans="1:10" x14ac:dyDescent="0.25">
      <c r="A4" s="63"/>
      <c r="F4" s="55" t="s">
        <v>140</v>
      </c>
    </row>
    <row r="5" spans="1:10" ht="36" x14ac:dyDescent="0.25">
      <c r="A5" s="56" t="s">
        <v>43</v>
      </c>
      <c r="B5" s="56" t="s">
        <v>17</v>
      </c>
      <c r="C5" s="56" t="s">
        <v>21</v>
      </c>
      <c r="D5" s="56" t="s">
        <v>144</v>
      </c>
      <c r="E5" s="56" t="s">
        <v>35</v>
      </c>
      <c r="F5" s="56" t="s">
        <v>22</v>
      </c>
      <c r="G5" s="56" t="s">
        <v>23</v>
      </c>
    </row>
    <row r="6" spans="1:10" x14ac:dyDescent="0.25">
      <c r="A6" s="15" t="s">
        <v>24</v>
      </c>
      <c r="B6" s="15">
        <v>73612039529</v>
      </c>
      <c r="C6" s="16" t="s">
        <v>107</v>
      </c>
      <c r="D6" s="15" t="s">
        <v>158</v>
      </c>
      <c r="E6" s="17">
        <v>211170.67600000001</v>
      </c>
      <c r="F6" s="17">
        <v>1007</v>
      </c>
      <c r="G6" s="17">
        <v>753.18100000000004</v>
      </c>
    </row>
    <row r="7" spans="1:10" x14ac:dyDescent="0.25">
      <c r="A7" s="15" t="s">
        <v>25</v>
      </c>
      <c r="B7" s="15">
        <v>53925646045</v>
      </c>
      <c r="C7" s="16" t="s">
        <v>90</v>
      </c>
      <c r="D7" s="15" t="s">
        <v>147</v>
      </c>
      <c r="E7" s="17">
        <v>144478.446</v>
      </c>
      <c r="F7" s="17">
        <v>603</v>
      </c>
      <c r="G7" s="17">
        <v>1623.252</v>
      </c>
    </row>
    <row r="8" spans="1:10" x14ac:dyDescent="0.25">
      <c r="A8" s="15" t="s">
        <v>26</v>
      </c>
      <c r="B8" s="19">
        <v>73002202488</v>
      </c>
      <c r="C8" s="16" t="s">
        <v>123</v>
      </c>
      <c r="D8" s="15" t="s">
        <v>148</v>
      </c>
      <c r="E8" s="17">
        <v>102264.63</v>
      </c>
      <c r="F8" s="17">
        <v>596</v>
      </c>
      <c r="G8" s="17">
        <v>162.17400000000001</v>
      </c>
    </row>
    <row r="9" spans="1:10" x14ac:dyDescent="0.25">
      <c r="A9" s="15" t="s">
        <v>27</v>
      </c>
      <c r="B9" s="15">
        <v>85044764259</v>
      </c>
      <c r="C9" s="16" t="s">
        <v>162</v>
      </c>
      <c r="D9" s="15" t="s">
        <v>160</v>
      </c>
      <c r="E9" s="17">
        <v>63081.601000000002</v>
      </c>
      <c r="F9" s="17">
        <v>17</v>
      </c>
      <c r="G9" s="17">
        <v>6018.9059999999999</v>
      </c>
    </row>
    <row r="10" spans="1:10" x14ac:dyDescent="0.25">
      <c r="A10" s="15" t="s">
        <v>28</v>
      </c>
      <c r="B10" s="15">
        <v>68573299326</v>
      </c>
      <c r="C10" s="16" t="s">
        <v>124</v>
      </c>
      <c r="D10" s="15" t="s">
        <v>165</v>
      </c>
      <c r="E10" s="17">
        <v>46556.478000000003</v>
      </c>
      <c r="F10" s="17">
        <v>437</v>
      </c>
      <c r="G10" s="17">
        <v>24.800999999999998</v>
      </c>
    </row>
    <row r="11" spans="1:10" x14ac:dyDescent="0.25">
      <c r="A11" s="15" t="s">
        <v>29</v>
      </c>
      <c r="B11" s="19" t="s">
        <v>120</v>
      </c>
      <c r="C11" s="16" t="s">
        <v>126</v>
      </c>
      <c r="D11" s="15" t="s">
        <v>166</v>
      </c>
      <c r="E11" s="17">
        <v>34590.440999999999</v>
      </c>
      <c r="F11" s="17">
        <v>164</v>
      </c>
      <c r="G11" s="17">
        <v>2473.846</v>
      </c>
      <c r="J11" s="73"/>
    </row>
    <row r="12" spans="1:10" x14ac:dyDescent="0.25">
      <c r="A12" s="15" t="s">
        <v>30</v>
      </c>
      <c r="B12" s="15">
        <v>27496296991</v>
      </c>
      <c r="C12" s="16" t="s">
        <v>168</v>
      </c>
      <c r="D12" s="15" t="s">
        <v>161</v>
      </c>
      <c r="E12" s="17">
        <v>32828.303</v>
      </c>
      <c r="F12" s="17">
        <v>234</v>
      </c>
      <c r="G12" s="17">
        <v>1078.519</v>
      </c>
    </row>
    <row r="13" spans="1:10" x14ac:dyDescent="0.25">
      <c r="A13" s="15" t="s">
        <v>31</v>
      </c>
      <c r="B13" s="19" t="s">
        <v>118</v>
      </c>
      <c r="C13" s="16" t="s">
        <v>108</v>
      </c>
      <c r="D13" s="15" t="s">
        <v>151</v>
      </c>
      <c r="E13" s="17">
        <v>26302.44</v>
      </c>
      <c r="F13" s="17">
        <v>311</v>
      </c>
      <c r="G13" s="17">
        <v>40.838999999999999</v>
      </c>
    </row>
    <row r="14" spans="1:10" x14ac:dyDescent="0.25">
      <c r="A14" s="15" t="s">
        <v>32</v>
      </c>
      <c r="B14" s="15">
        <v>54635062082</v>
      </c>
      <c r="C14" s="16" t="s">
        <v>167</v>
      </c>
      <c r="D14" s="15" t="s">
        <v>18</v>
      </c>
      <c r="E14" s="17">
        <v>24846.267</v>
      </c>
      <c r="F14" s="17">
        <v>53</v>
      </c>
      <c r="G14" s="17">
        <v>4133.2250000000004</v>
      </c>
    </row>
    <row r="15" spans="1:10" x14ac:dyDescent="0.25">
      <c r="A15" s="15" t="s">
        <v>33</v>
      </c>
      <c r="B15" s="19">
        <v>86005455742</v>
      </c>
      <c r="C15" s="16" t="s">
        <v>98</v>
      </c>
      <c r="D15" s="15" t="s">
        <v>151</v>
      </c>
      <c r="E15" s="17">
        <v>22730.848999999998</v>
      </c>
      <c r="F15" s="17">
        <v>191</v>
      </c>
      <c r="G15" s="18">
        <v>-213.93100000000001</v>
      </c>
    </row>
    <row r="16" spans="1:10" ht="15" customHeight="1" x14ac:dyDescent="0.25">
      <c r="A16" s="82" t="s">
        <v>142</v>
      </c>
      <c r="B16" s="82"/>
      <c r="C16" s="82"/>
      <c r="D16" s="82"/>
      <c r="E16" s="20">
        <f>SUM(E6:E15)</f>
        <v>708850.13099999994</v>
      </c>
      <c r="F16" s="20">
        <f>SUM(F6:F15)</f>
        <v>3613</v>
      </c>
      <c r="G16" s="20">
        <f>SUM(G6:G15)</f>
        <v>16094.811999999998</v>
      </c>
    </row>
    <row r="17" spans="1:7" ht="15" customHeight="1" x14ac:dyDescent="0.25">
      <c r="A17" s="82" t="s">
        <v>143</v>
      </c>
      <c r="B17" s="82"/>
      <c r="C17" s="82"/>
      <c r="D17" s="82"/>
      <c r="E17" s="20">
        <v>969602.98100000003</v>
      </c>
      <c r="F17" s="20">
        <v>5487</v>
      </c>
      <c r="G17" s="20">
        <v>3291.7910000000002</v>
      </c>
    </row>
    <row r="18" spans="1:7" x14ac:dyDescent="0.25">
      <c r="A18" s="70" t="s">
        <v>41</v>
      </c>
    </row>
    <row r="20" spans="1:7" ht="15" customHeight="1" x14ac:dyDescent="0.25">
      <c r="A20" s="83" t="s">
        <v>169</v>
      </c>
      <c r="B20" s="83"/>
      <c r="C20" s="83"/>
      <c r="D20" s="83"/>
      <c r="E20" s="83"/>
      <c r="F20" s="83"/>
      <c r="G20" s="83"/>
    </row>
    <row r="21" spans="1:7" x14ac:dyDescent="0.25">
      <c r="A21" s="83"/>
      <c r="B21" s="83"/>
      <c r="C21" s="83"/>
      <c r="D21" s="83"/>
      <c r="E21" s="83"/>
      <c r="F21" s="83"/>
      <c r="G21" s="83"/>
    </row>
    <row r="22" spans="1:7" x14ac:dyDescent="0.25">
      <c r="A22" s="83"/>
      <c r="B22" s="83"/>
      <c r="C22" s="83"/>
      <c r="D22" s="83"/>
      <c r="E22" s="83"/>
      <c r="F22" s="83"/>
      <c r="G22" s="83"/>
    </row>
    <row r="23" spans="1:7" x14ac:dyDescent="0.25">
      <c r="A23" s="83"/>
      <c r="B23" s="83"/>
      <c r="C23" s="83"/>
      <c r="D23" s="83"/>
      <c r="E23" s="83"/>
      <c r="F23" s="83"/>
      <c r="G23" s="83"/>
    </row>
    <row r="24" spans="1:7" x14ac:dyDescent="0.25">
      <c r="A24" s="74"/>
      <c r="B24" s="74"/>
      <c r="C24" s="74"/>
      <c r="D24" s="74"/>
      <c r="E24" s="74"/>
      <c r="F24" s="74"/>
      <c r="G24" s="74"/>
    </row>
  </sheetData>
  <mergeCells count="3">
    <mergeCell ref="A16:D16"/>
    <mergeCell ref="A17:D17"/>
    <mergeCell ref="A20:G2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Tablica 1</vt:lpstr>
      <vt:lpstr>Grafikon 1</vt:lpstr>
      <vt:lpstr>TOP 20 broj zaposlenih</vt:lpstr>
      <vt:lpstr>Tablica 2</vt:lpstr>
      <vt:lpstr>Tablica 3</vt:lpstr>
      <vt:lpstr>Tablica 4</vt:lpstr>
      <vt:lpstr>Tablica 5</vt:lpstr>
      <vt:lpstr>'Tablica 1'!_ftn1</vt:lpstr>
      <vt:lpstr>'Tablica 2'!_ftnref2</vt:lpstr>
      <vt:lpstr>'Tablica 2'!_ftnref3</vt:lpstr>
      <vt:lpstr>'Tablica 2'!_ftnref4</vt:lpstr>
      <vt:lpstr>'Tablica 2'!_ftnref5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korisnik</cp:lastModifiedBy>
  <dcterms:created xsi:type="dcterms:W3CDTF">2018-06-20T11:39:51Z</dcterms:created>
  <dcterms:modified xsi:type="dcterms:W3CDTF">2021-06-10T09:13:38Z</dcterms:modified>
</cp:coreProperties>
</file>