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345"/>
  </bookViews>
  <sheets>
    <sheet name="Tablica 1" sheetId="4" r:id="rId1"/>
    <sheet name="Tablica 2" sheetId="3" r:id="rId2"/>
  </sheets>
  <calcPr calcId="145621"/>
</workbook>
</file>

<file path=xl/calcChain.xml><?xml version="1.0" encoding="utf-8"?>
<calcChain xmlns="http://schemas.openxmlformats.org/spreadsheetml/2006/main">
  <c r="C16" i="3" l="1"/>
  <c r="C18" i="3" s="1"/>
  <c r="I16" i="3"/>
  <c r="I18" i="3" s="1"/>
  <c r="H16" i="3"/>
  <c r="H18" i="3" s="1"/>
  <c r="G16" i="3"/>
  <c r="G18" i="3" s="1"/>
  <c r="F16" i="3"/>
  <c r="F18" i="3" s="1"/>
  <c r="E16" i="3"/>
  <c r="E18" i="3" s="1"/>
  <c r="D16" i="3"/>
  <c r="D18" i="3" s="1"/>
</calcChain>
</file>

<file path=xl/sharedStrings.xml><?xml version="1.0" encoding="utf-8"?>
<sst xmlns="http://schemas.openxmlformats.org/spreadsheetml/2006/main" count="206" uniqueCount="185">
  <si>
    <t>Broj poduzetnika</t>
  </si>
  <si>
    <t>Broj zaposlenih</t>
  </si>
  <si>
    <t>Ukupni prihodi</t>
  </si>
  <si>
    <t>Dobit razdoblja</t>
  </si>
  <si>
    <t>Gubitak razdoblja</t>
  </si>
  <si>
    <t>Neto dobit/ gubitak</t>
  </si>
  <si>
    <t>Broj radno sposobnih stanovnika</t>
  </si>
  <si>
    <t>Zagreb</t>
  </si>
  <si>
    <t>Split</t>
  </si>
  <si>
    <t>Rijeka</t>
  </si>
  <si>
    <t>Osijek</t>
  </si>
  <si>
    <t>Pula</t>
  </si>
  <si>
    <t>Zadar</t>
  </si>
  <si>
    <t>Dubrovnik</t>
  </si>
  <si>
    <t>Varaždin</t>
  </si>
  <si>
    <t>Velika Gorica</t>
  </si>
  <si>
    <t>Samobor</t>
  </si>
  <si>
    <t>Udio u RH</t>
  </si>
  <si>
    <t>Novostvorena vrijednost</t>
  </si>
  <si>
    <t>Ukupni prihodi po zaposlenom</t>
  </si>
  <si>
    <t>Poslovni prihodi po zaposlenom</t>
  </si>
  <si>
    <t>Dobit ili gubitak razdoblja po zaposlenom</t>
  </si>
  <si>
    <t>Imovina po zaposlenom</t>
  </si>
  <si>
    <t>Novostvorena vrijednost po zaposlenom</t>
  </si>
  <si>
    <t> 2.060</t>
  </si>
  <si>
    <t> 1.720</t>
  </si>
  <si>
    <t> 1.424</t>
  </si>
  <si>
    <t>Pokazatelji po zaposlenom</t>
  </si>
  <si>
    <t>Pokazatelji uspješnopsti poslovanja</t>
  </si>
  <si>
    <t>Pokazatelji aktivnosti</t>
  </si>
  <si>
    <t>Pokazatelji zaduženosti</t>
  </si>
  <si>
    <t>Opis/Grad</t>
  </si>
  <si>
    <t>Udio broja zaposlenih kod poduzetnika u broju radno sposobnih stanovnika</t>
  </si>
  <si>
    <t>Ekonomičnost ukupnog poslovanja</t>
  </si>
  <si>
    <t>Dani plaćanja dobavljačima</t>
  </si>
  <si>
    <t>Vrijeme naplate potraživanja od kupaca, u danima (samo za tekuću godinu)</t>
  </si>
  <si>
    <t>Vrijeme naplate kratkotrajnih potraživanja, u danima (samo za tekuću godinu)</t>
  </si>
  <si>
    <t>Koeficijent obrtaja kratkotrajne imovine</t>
  </si>
  <si>
    <t>Koeficijent obrtaja ukupne imovine</t>
  </si>
  <si>
    <t>Koeficijent vlastitog financiranja</t>
  </si>
  <si>
    <t>Koeficijent zaduženosti</t>
  </si>
  <si>
    <t>Koeficijent ubrzane likvidnosti</t>
  </si>
  <si>
    <t>Koeficijent trenutne likvidnosti</t>
  </si>
  <si>
    <t>Naziv grada</t>
  </si>
  <si>
    <t>Županija</t>
  </si>
  <si>
    <t>Ukupno</t>
  </si>
  <si>
    <t>Hrvatska</t>
  </si>
  <si>
    <t>Grad Zagreb</t>
  </si>
  <si>
    <t>Splitsko-dalmatinska</t>
  </si>
  <si>
    <t>Primorsko-goranska</t>
  </si>
  <si>
    <t>Osječko-baranjska</t>
  </si>
  <si>
    <t>Istarska</t>
  </si>
  <si>
    <t>Zadarska</t>
  </si>
  <si>
    <t>Dubrovačko-neretvanska</t>
  </si>
  <si>
    <t>Varaždinska</t>
  </si>
  <si>
    <t>Zagrebačka</t>
  </si>
  <si>
    <t>Izvor: Fina, Registar godišnjih financijskih izvještaja</t>
  </si>
  <si>
    <t>Izvor: info.BIZ</t>
  </si>
  <si>
    <r>
      <t xml:space="preserve">Tablica 2. </t>
    </r>
    <r>
      <rPr>
        <sz val="9"/>
        <color theme="1"/>
        <rFont val="Arial"/>
        <family val="2"/>
        <charset val="238"/>
      </rPr>
      <t xml:space="preserve">Osnovni financijski podaci TOP 10 gradova po broju poduzetnika u 2018. godini </t>
    </r>
    <r>
      <rPr>
        <sz val="9"/>
        <color indexed="8"/>
        <rFont val="Arial"/>
        <family val="2"/>
        <charset val="238"/>
      </rPr>
      <t>(iznosi u tisućama kuna)</t>
    </r>
  </si>
  <si>
    <r>
      <t xml:space="preserve">Tablica 1. </t>
    </r>
    <r>
      <rPr>
        <sz val="9"/>
        <color theme="1"/>
        <rFont val="Arial"/>
        <family val="2"/>
        <charset val="238"/>
      </rPr>
      <t>Pokazatelji poslovanja poduzetnika u TOP 10 gradova RH po broju poduzetnika u 2018. godini</t>
    </r>
  </si>
  <si>
    <t>Pokazatelji likvidn. i financ. stabilnosti</t>
  </si>
  <si>
    <t>0,17 (2/5)</t>
  </si>
  <si>
    <t> 0,13 (2/5)</t>
  </si>
  <si>
    <t> 0,22 (2/5)</t>
  </si>
  <si>
    <t> 0,11 (2/5)</t>
  </si>
  <si>
    <t>0,14 (2/5)</t>
  </si>
  <si>
    <t>0,13 (2/5)</t>
  </si>
  <si>
    <t>0,32 (3/5)</t>
  </si>
  <si>
    <t>0,12 (2/5)</t>
  </si>
  <si>
    <t>0,61 (4/5)</t>
  </si>
  <si>
    <t>0,19 (2/5)</t>
  </si>
  <si>
    <t>0,74 (1/5)</t>
  </si>
  <si>
    <t> 0,60 (1/5)</t>
  </si>
  <si>
    <t> 0,73 (1/5)</t>
  </si>
  <si>
    <t>0,38 (1/5)</t>
  </si>
  <si>
    <t>0,77 (1/5)</t>
  </si>
  <si>
    <t>0,93 (1/5)</t>
  </si>
  <si>
    <t>0,72 (1/5)</t>
  </si>
  <si>
    <t>1,13 (3/5)</t>
  </si>
  <si>
    <t>0,99 (2/5)</t>
  </si>
  <si>
    <t>0,62 (3/5)</t>
  </si>
  <si>
    <t>0,73 (2/5)</t>
  </si>
  <si>
    <t>0,61 (3/5)</t>
  </si>
  <si>
    <t>0,89 (2/5)</t>
  </si>
  <si>
    <t>0,71 (2/5)</t>
  </si>
  <si>
    <t>0,55 (4/5)</t>
  </si>
  <si>
    <t>0,64 (3/5)</t>
  </si>
  <si>
    <t>0,46 (4/5)</t>
  </si>
  <si>
    <t> 0,56 (4/5)</t>
  </si>
  <si>
    <t>0,34 (1/5)</t>
  </si>
  <si>
    <t>0,22 (1/5)</t>
  </si>
  <si>
    <t>0,35 (1/5)</t>
  </si>
  <si>
    <t>0,31 (1/5)</t>
  </si>
  <si>
    <t>0,02 (1/5)</t>
  </si>
  <si>
    <t>0,24 (1/5)</t>
  </si>
  <si>
    <t>0,42 (1/5)</t>
  </si>
  <si>
    <t> 0,30 (1/5)</t>
  </si>
  <si>
    <t>0,50 (1/5)</t>
  </si>
  <si>
    <t> 0,42 (1/5)</t>
  </si>
  <si>
    <t>0,67 (3/5)</t>
  </si>
  <si>
    <t> 0,82 (3/5)</t>
  </si>
  <si>
    <t>0,87 (3/5)</t>
  </si>
  <si>
    <t>0,50 (3/5)</t>
  </si>
  <si>
    <t>0,47 (3/5)</t>
  </si>
  <si>
    <t>0,91 (3/5)</t>
  </si>
  <si>
    <t>0,83 (3/5)</t>
  </si>
  <si>
    <t>0,79 (3/5)</t>
  </si>
  <si>
    <t>1,92 (3/5)</t>
  </si>
  <si>
    <t>1,75 (3/5)</t>
  </si>
  <si>
    <t> 2,20 (3/5)</t>
  </si>
  <si>
    <t>2,13 (3/5)</t>
  </si>
  <si>
    <t>1,36 (2/5)</t>
  </si>
  <si>
    <t>1,19 (2/5)</t>
  </si>
  <si>
    <t>1,86 (3/5)</t>
  </si>
  <si>
    <t>2,24 (3/5)</t>
  </si>
  <si>
    <t>2,60 (4/5)</t>
  </si>
  <si>
    <t>1,62 (2/5)</t>
  </si>
  <si>
    <t>85,00 (2/5)</t>
  </si>
  <si>
    <t>90,20 (2/5)</t>
  </si>
  <si>
    <t>67,36 (4/5)</t>
  </si>
  <si>
    <t>76,70 (3/5)</t>
  </si>
  <si>
    <t>83,18 (3/5)</t>
  </si>
  <si>
    <t>121,41 (2/5)</t>
  </si>
  <si>
    <t>45,76 (4/5)</t>
  </si>
  <si>
    <t>81,29  (3/5)</t>
  </si>
  <si>
    <t>37,81 (4/5)</t>
  </si>
  <si>
    <t>96,82 (2/5)</t>
  </si>
  <si>
    <t>56,38 (3/5)</t>
  </si>
  <si>
    <t>61,73 (2/5)</t>
  </si>
  <si>
    <t>45,92 (4/5)</t>
  </si>
  <si>
    <t>52,33 (3/5)</t>
  </si>
  <si>
    <t>45,19 (4/5)</t>
  </si>
  <si>
    <t>61,41 (2/5)</t>
  </si>
  <si>
    <t>33,44 (4/5)</t>
  </si>
  <si>
    <t>53,07 (3/5)</t>
  </si>
  <si>
    <t>26,56 (4/5)</t>
  </si>
  <si>
    <t>68,99 (2/5)</t>
  </si>
  <si>
    <t>71,2 (3/5)</t>
  </si>
  <si>
    <t>110,6 (2/5)</t>
  </si>
  <si>
    <t>86,0 (2/5)</t>
  </si>
  <si>
    <t>68,7 (3/5)</t>
  </si>
  <si>
    <t>117,8 (2/5)</t>
  </si>
  <si>
    <t>110,3 (2/5)</t>
  </si>
  <si>
    <t>74,0 (3/5)</t>
  </si>
  <si>
    <t>78,8 (3/5)</t>
  </si>
  <si>
    <t>55,1 (4/5)</t>
  </si>
  <si>
    <t>88,9 (2/5)</t>
  </si>
  <si>
    <t>105,6% (4/5)</t>
  </si>
  <si>
    <t>104,8% (4/5)</t>
  </si>
  <si>
    <t>101,3% (3/5)</t>
  </si>
  <si>
    <t>102,8% (3/5)</t>
  </si>
  <si>
    <t>79,7% (1/5)</t>
  </si>
  <si>
    <t>102,2% (3/5)</t>
  </si>
  <si>
    <t>109,1% (4/5)</t>
  </si>
  <si>
    <t>101,9% (3/5)</t>
  </si>
  <si>
    <t>105,4% (4/5)</t>
  </si>
  <si>
    <t>106,1% (4/5)</t>
  </si>
  <si>
    <t>100,4 mlrd. kn</t>
  </si>
  <si>
    <t>7,2 mlrd. kn</t>
  </si>
  <si>
    <t>5,97 mlrd. kn</t>
  </si>
  <si>
    <t>4,0 mlrd. kn</t>
  </si>
  <si>
    <t>3,0 mlrd. kn</t>
  </si>
  <si>
    <t>2,97 mlrd. kn</t>
  </si>
  <si>
    <t>3,1 mlrd. kn</t>
  </si>
  <si>
    <t>3,3 mlrd. kn</t>
  </si>
  <si>
    <t>3,45 mlrd. kn</t>
  </si>
  <si>
    <t>1,5 mlrd. kn</t>
  </si>
  <si>
    <t>1,04 mil. kn</t>
  </si>
  <si>
    <t>1,02 mil. kn</t>
  </si>
  <si>
    <t>1,55 mil. kn</t>
  </si>
  <si>
    <t>1,01 mil. kn</t>
  </si>
  <si>
    <t>1,18 mil. kn</t>
  </si>
  <si>
    <t>1,15 mil. kn</t>
  </si>
  <si>
    <t>1,24 mil. kn</t>
  </si>
  <si>
    <t>Rang po novostvor. vrijednosti po zaposl.</t>
  </si>
  <si>
    <t>1.</t>
  </si>
  <si>
    <t>8.</t>
  </si>
  <si>
    <t>6.</t>
  </si>
  <si>
    <t>9.</t>
  </si>
  <si>
    <t>5.</t>
  </si>
  <si>
    <t>7.</t>
  </si>
  <si>
    <t xml:space="preserve">3. </t>
  </si>
  <si>
    <t>10.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</si>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</sst>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n&quot;;[Red]\-#,##0\ &quot;kn&quot;"/>
    <numFmt numFmtId="164" formatCode="0.0%"/>
  </numFmts>
  <fonts count="19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8"/>
      <color rgb="FF1F497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1F4E79"/>
      <name val="Arial"/>
      <family val="2"/>
      <charset val="238"/>
    </font>
    <font>
      <sz val="8.5"/>
      <color rgb="FF252525"/>
      <name val="Arial"/>
      <family val="2"/>
      <charset val="238"/>
    </font>
    <font>
      <sz val="8.5"/>
      <color rgb="FF244062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F4E79"/>
      <name val="Arial"/>
      <family val="2"/>
      <charset val="238"/>
    </font>
    <font>
      <sz val="8.5"/>
      <color rgb="FFFF0000"/>
      <name val="Arial"/>
      <family val="2"/>
      <charset val="238"/>
    </font>
    <font>
      <b/>
      <sz val="8"/>
      <color rgb="FF244062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8F43"/>
        <bgColor indexed="64"/>
      </patternFill>
    </fill>
    <fill>
      <patternFill patternType="solid">
        <fgColor rgb="FFC4D79B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BFBFBF"/>
      </left>
      <right style="medium">
        <color rgb="FFFFFFF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BFBFBF"/>
      </left>
      <right style="medium">
        <color rgb="FFFFFFF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FFFFFF"/>
      </bottom>
      <diagonal/>
    </border>
    <border>
      <left/>
      <right style="medium">
        <color rgb="FFD9D9D9"/>
      </right>
      <top/>
      <bottom style="medium">
        <color rgb="FFFFFFF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FFFFFF"/>
      </bottom>
      <diagonal/>
    </border>
    <border>
      <left/>
      <right style="medium">
        <color rgb="FFBFBFBF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7">
    <xf numFmtId="0" fontId="0" fillId="0" borderId="0" xfId="0"/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1" applyFont="1"/>
    <xf numFmtId="0" fontId="6" fillId="0" borderId="0" xfId="1"/>
    <xf numFmtId="0" fontId="1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3" fillId="7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vertical="center" wrapText="1"/>
    </xf>
    <xf numFmtId="3" fontId="13" fillId="9" borderId="13" xfId="0" applyNumberFormat="1" applyFont="1" applyFill="1" applyBorder="1" applyAlignment="1">
      <alignment horizontal="right" vertical="center" wrapText="1"/>
    </xf>
    <xf numFmtId="3" fontId="14" fillId="9" borderId="13" xfId="0" applyNumberFormat="1" applyFont="1" applyFill="1" applyBorder="1" applyAlignment="1">
      <alignment horizontal="right" vertical="center" wrapText="1"/>
    </xf>
    <xf numFmtId="0" fontId="14" fillId="9" borderId="13" xfId="0" applyFont="1" applyFill="1" applyBorder="1" applyAlignment="1">
      <alignment horizontal="right" vertical="center" wrapText="1"/>
    </xf>
    <xf numFmtId="3" fontId="15" fillId="9" borderId="13" xfId="0" applyNumberFormat="1" applyFont="1" applyFill="1" applyBorder="1" applyAlignment="1">
      <alignment horizontal="right" vertical="center"/>
    </xf>
    <xf numFmtId="0" fontId="16" fillId="10" borderId="12" xfId="0" applyFont="1" applyFill="1" applyBorder="1" applyAlignment="1">
      <alignment vertical="center" wrapText="1"/>
    </xf>
    <xf numFmtId="10" fontId="15" fillId="10" borderId="13" xfId="0" applyNumberFormat="1" applyFont="1" applyFill="1" applyBorder="1" applyAlignment="1">
      <alignment horizontal="right" vertical="center"/>
    </xf>
    <xf numFmtId="0" fontId="12" fillId="4" borderId="14" xfId="0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right" vertical="center" wrapText="1" indent="1"/>
    </xf>
    <xf numFmtId="0" fontId="14" fillId="4" borderId="15" xfId="0" applyFont="1" applyFill="1" applyBorder="1" applyAlignment="1">
      <alignment horizontal="right" vertical="center" wrapText="1"/>
    </xf>
    <xf numFmtId="0" fontId="16" fillId="3" borderId="16" xfId="0" applyFont="1" applyFill="1" applyBorder="1" applyAlignment="1">
      <alignment vertical="center" wrapText="1"/>
    </xf>
    <xf numFmtId="0" fontId="14" fillId="11" borderId="13" xfId="0" applyFont="1" applyFill="1" applyBorder="1" applyAlignment="1">
      <alignment horizontal="right" vertical="center" wrapText="1" indent="1"/>
    </xf>
    <xf numFmtId="0" fontId="14" fillId="11" borderId="13" xfId="0" applyFont="1" applyFill="1" applyBorder="1" applyAlignment="1">
      <alignment horizontal="right" vertical="center" wrapText="1"/>
    </xf>
    <xf numFmtId="0" fontId="14" fillId="12" borderId="13" xfId="0" applyFont="1" applyFill="1" applyBorder="1" applyAlignment="1">
      <alignment horizontal="right" vertical="center" wrapText="1"/>
    </xf>
    <xf numFmtId="0" fontId="16" fillId="3" borderId="17" xfId="0" applyFont="1" applyFill="1" applyBorder="1" applyAlignment="1">
      <alignment vertical="center" wrapText="1"/>
    </xf>
    <xf numFmtId="0" fontId="14" fillId="14" borderId="13" xfId="0" applyFont="1" applyFill="1" applyBorder="1" applyAlignment="1">
      <alignment horizontal="right" vertical="center" wrapText="1" indent="1"/>
    </xf>
    <xf numFmtId="0" fontId="14" fillId="14" borderId="13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vertical="center" wrapText="1"/>
    </xf>
    <xf numFmtId="0" fontId="14" fillId="4" borderId="0" xfId="0" applyFont="1" applyFill="1" applyAlignment="1">
      <alignment horizontal="right" vertical="center" wrapText="1" indent="1"/>
    </xf>
    <xf numFmtId="0" fontId="14" fillId="4" borderId="18" xfId="0" applyFont="1" applyFill="1" applyBorder="1" applyAlignment="1">
      <alignment horizontal="right" vertical="center" wrapText="1" indent="1"/>
    </xf>
    <xf numFmtId="0" fontId="14" fillId="4" borderId="18" xfId="0" applyFont="1" applyFill="1" applyBorder="1" applyAlignment="1">
      <alignment horizontal="right" vertical="center" wrapText="1"/>
    </xf>
    <xf numFmtId="0" fontId="16" fillId="3" borderId="19" xfId="0" applyFont="1" applyFill="1" applyBorder="1" applyAlignment="1">
      <alignment vertical="center" wrapText="1"/>
    </xf>
    <xf numFmtId="0" fontId="14" fillId="12" borderId="13" xfId="0" applyFont="1" applyFill="1" applyBorder="1" applyAlignment="1">
      <alignment horizontal="right" vertical="center" wrapText="1" indent="1"/>
    </xf>
    <xf numFmtId="0" fontId="14" fillId="15" borderId="13" xfId="0" applyFont="1" applyFill="1" applyBorder="1" applyAlignment="1">
      <alignment horizontal="right" vertical="center" wrapText="1"/>
    </xf>
    <xf numFmtId="0" fontId="14" fillId="4" borderId="15" xfId="0" applyFont="1" applyFill="1" applyBorder="1" applyAlignment="1">
      <alignment horizontal="right" vertical="center" wrapText="1" indent="1"/>
    </xf>
    <xf numFmtId="0" fontId="14" fillId="4" borderId="13" xfId="0" applyFont="1" applyFill="1" applyBorder="1" applyAlignment="1">
      <alignment horizontal="right" vertical="center" wrapText="1" indent="1"/>
    </xf>
    <xf numFmtId="0" fontId="14" fillId="4" borderId="13" xfId="0" applyFont="1" applyFill="1" applyBorder="1" applyAlignment="1">
      <alignment horizontal="right" vertical="center" wrapText="1"/>
    </xf>
    <xf numFmtId="0" fontId="14" fillId="11" borderId="18" xfId="0" applyFont="1" applyFill="1" applyBorder="1" applyAlignment="1">
      <alignment horizontal="right" vertical="center" wrapText="1" indent="1"/>
    </xf>
    <xf numFmtId="0" fontId="14" fillId="11" borderId="18" xfId="0" applyFont="1" applyFill="1" applyBorder="1" applyAlignment="1">
      <alignment horizontal="right" vertical="center" wrapText="1"/>
    </xf>
    <xf numFmtId="0" fontId="14" fillId="15" borderId="18" xfId="0" applyFont="1" applyFill="1" applyBorder="1" applyAlignment="1">
      <alignment horizontal="right" vertical="center" wrapText="1"/>
    </xf>
    <xf numFmtId="0" fontId="14" fillId="12" borderId="18" xfId="0" applyFont="1" applyFill="1" applyBorder="1" applyAlignment="1">
      <alignment horizontal="right" vertical="center" wrapText="1"/>
    </xf>
    <xf numFmtId="0" fontId="14" fillId="12" borderId="18" xfId="0" applyFont="1" applyFill="1" applyBorder="1" applyAlignment="1">
      <alignment horizontal="right" vertical="center" wrapText="1" indent="1"/>
    </xf>
    <xf numFmtId="0" fontId="14" fillId="13" borderId="13" xfId="0" applyFont="1" applyFill="1" applyBorder="1" applyAlignment="1">
      <alignment horizontal="right" vertical="center" wrapText="1"/>
    </xf>
    <xf numFmtId="0" fontId="16" fillId="3" borderId="20" xfId="0" applyFont="1" applyFill="1" applyBorder="1" applyAlignment="1">
      <alignment vertical="center" wrapText="1"/>
    </xf>
    <xf numFmtId="0" fontId="14" fillId="3" borderId="21" xfId="0" applyFont="1" applyFill="1" applyBorder="1" applyAlignment="1">
      <alignment horizontal="right" vertical="center" wrapText="1"/>
    </xf>
    <xf numFmtId="0" fontId="14" fillId="3" borderId="15" xfId="0" applyFont="1" applyFill="1" applyBorder="1" applyAlignment="1">
      <alignment horizontal="right" vertical="center" wrapText="1"/>
    </xf>
    <xf numFmtId="6" fontId="14" fillId="3" borderId="22" xfId="0" applyNumberFormat="1" applyFont="1" applyFill="1" applyBorder="1" applyAlignment="1">
      <alignment horizontal="right" vertical="center" wrapText="1"/>
    </xf>
    <xf numFmtId="0" fontId="14" fillId="3" borderId="22" xfId="0" applyFont="1" applyFill="1" applyBorder="1" applyAlignment="1">
      <alignment horizontal="right" vertical="center" wrapText="1"/>
    </xf>
    <xf numFmtId="6" fontId="14" fillId="3" borderId="22" xfId="0" applyNumberFormat="1" applyFont="1" applyFill="1" applyBorder="1" applyAlignment="1">
      <alignment horizontal="right" vertical="center" wrapText="1" indent="1"/>
    </xf>
    <xf numFmtId="6" fontId="17" fillId="3" borderId="22" xfId="0" applyNumberFormat="1" applyFont="1" applyFill="1" applyBorder="1" applyAlignment="1">
      <alignment horizontal="right" vertical="center" wrapText="1"/>
    </xf>
    <xf numFmtId="0" fontId="14" fillId="3" borderId="22" xfId="0" applyFont="1" applyFill="1" applyBorder="1" applyAlignment="1">
      <alignment horizontal="right" vertical="center" wrapText="1" indent="1"/>
    </xf>
    <xf numFmtId="6" fontId="14" fillId="3" borderId="23" xfId="0" applyNumberFormat="1" applyFont="1" applyFill="1" applyBorder="1" applyAlignment="1">
      <alignment horizontal="right" vertical="center" wrapText="1"/>
    </xf>
    <xf numFmtId="0" fontId="16" fillId="9" borderId="1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vertical="center" wrapText="1"/>
    </xf>
    <xf numFmtId="0" fontId="16" fillId="3" borderId="26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horizontal="right" vertical="center" wrapText="1" indent="1"/>
    </xf>
    <xf numFmtId="6" fontId="14" fillId="3" borderId="24" xfId="0" applyNumberFormat="1" applyFont="1" applyFill="1" applyBorder="1" applyAlignment="1">
      <alignment horizontal="right" vertical="center" wrapText="1" indent="1"/>
    </xf>
    <xf numFmtId="6" fontId="14" fillId="3" borderId="24" xfId="0" applyNumberFormat="1" applyFont="1" applyFill="1" applyBorder="1" applyAlignment="1">
      <alignment horizontal="right" vertical="center" wrapText="1"/>
    </xf>
    <xf numFmtId="6" fontId="14" fillId="3" borderId="15" xfId="0" applyNumberFormat="1" applyFont="1" applyFill="1" applyBorder="1" applyAlignment="1">
      <alignment horizontal="right" vertical="center" wrapText="1"/>
    </xf>
    <xf numFmtId="0" fontId="14" fillId="12" borderId="15" xfId="0" applyFont="1" applyFill="1" applyBorder="1" applyAlignment="1">
      <alignment horizontal="right" vertical="center" wrapText="1"/>
    </xf>
    <xf numFmtId="0" fontId="14" fillId="12" borderId="0" xfId="0" applyFont="1" applyFill="1" applyBorder="1" applyAlignment="1">
      <alignment horizontal="right" vertical="center" wrapText="1"/>
    </xf>
    <xf numFmtId="0" fontId="14" fillId="11" borderId="15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4" fillId="3" borderId="27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 wrapText="1"/>
    </xf>
    <xf numFmtId="0" fontId="14" fillId="13" borderId="24" xfId="0" applyFont="1" applyFill="1" applyBorder="1" applyAlignment="1">
      <alignment horizontal="right" vertical="center" wrapText="1"/>
    </xf>
    <xf numFmtId="0" fontId="14" fillId="12" borderId="24" xfId="0" applyFont="1" applyFill="1" applyBorder="1" applyAlignment="1">
      <alignment horizontal="right" vertical="center" wrapText="1"/>
    </xf>
    <xf numFmtId="0" fontId="14" fillId="14" borderId="24" xfId="0" applyFont="1" applyFill="1" applyBorder="1" applyAlignment="1">
      <alignment horizontal="right" vertical="center" wrapText="1"/>
    </xf>
  </cellXfs>
  <cellStyles count="3">
    <cellStyle name="Normalno" xfId="0" builtinId="0"/>
    <cellStyle name="Normalno 3" xfId="2"/>
    <cellStyle name="Normalno 7" xfId="1"/>
  </cellStyles>
  <dxfs count="0"/>
  <tableStyles count="0" defaultTableStyle="TableStyleMedium2" defaultPivotStyle="PivotStyleLight16"/>
  <colors>
    <mruColors>
      <color rgb="FFDCDCDC"/>
      <color rgb="FFFFE38B"/>
      <color rgb="FF0000FF"/>
      <color rgb="FFFFC000"/>
      <color rgb="FFFF6600"/>
      <color rgb="FFFFDE75"/>
      <color rgb="FFFFD85D"/>
      <color rgb="FFE2AC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66675</xdr:rowOff>
    </xdr:from>
    <xdr:to>
      <xdr:col>0</xdr:col>
      <xdr:colOff>1428750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3049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1</xdr:col>
      <xdr:colOff>571500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13049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3"/>
  <sheetViews>
    <sheetView tabSelected="1" workbookViewId="0">
      <selection activeCell="A4" sqref="A4"/>
    </sheetView>
  </sheetViews>
  <sheetFormatPr defaultRowHeight="15" x14ac:dyDescent="0.25"/>
  <cols>
    <col min="1" max="1" width="39.7109375" style="11" customWidth="1"/>
    <col min="2" max="2" width="14.7109375" style="11" customWidth="1"/>
    <col min="3" max="6" width="14.28515625" style="11" customWidth="1"/>
    <col min="7" max="11" width="14.28515625" customWidth="1"/>
  </cols>
  <sheetData>
    <row r="3" spans="1:11" x14ac:dyDescent="0.25">
      <c r="A3" s="12" t="s">
        <v>59</v>
      </c>
    </row>
    <row r="4" spans="1:11" ht="15.75" thickBot="1" x14ac:dyDescent="0.3"/>
    <row r="5" spans="1:11" ht="15.75" thickBot="1" x14ac:dyDescent="0.3">
      <c r="A5" s="26" t="s">
        <v>31</v>
      </c>
      <c r="B5" s="27" t="s">
        <v>7</v>
      </c>
      <c r="C5" s="27" t="s">
        <v>8</v>
      </c>
      <c r="D5" s="27" t="s">
        <v>9</v>
      </c>
      <c r="E5" s="27" t="s">
        <v>10</v>
      </c>
      <c r="F5" s="27" t="s">
        <v>11</v>
      </c>
      <c r="G5" s="27" t="s">
        <v>12</v>
      </c>
      <c r="H5" s="27" t="s">
        <v>13</v>
      </c>
      <c r="I5" s="27" t="s">
        <v>14</v>
      </c>
      <c r="J5" s="27" t="s">
        <v>15</v>
      </c>
      <c r="K5" s="27" t="s">
        <v>16</v>
      </c>
    </row>
    <row r="6" spans="1:11" ht="15.75" thickBot="1" x14ac:dyDescent="0.3">
      <c r="A6" s="28" t="s">
        <v>0</v>
      </c>
      <c r="B6" s="29">
        <v>44695</v>
      </c>
      <c r="C6" s="29">
        <v>7567</v>
      </c>
      <c r="D6" s="29">
        <v>4978</v>
      </c>
      <c r="E6" s="29">
        <v>3120</v>
      </c>
      <c r="F6" s="29">
        <v>3039</v>
      </c>
      <c r="G6" s="30">
        <v>2808</v>
      </c>
      <c r="H6" s="30">
        <v>2296</v>
      </c>
      <c r="I6" s="31" t="s">
        <v>24</v>
      </c>
      <c r="J6" s="31" t="s">
        <v>25</v>
      </c>
      <c r="K6" s="31" t="s">
        <v>26</v>
      </c>
    </row>
    <row r="7" spans="1:11" ht="15.75" thickBot="1" x14ac:dyDescent="0.3">
      <c r="A7" s="28" t="s">
        <v>1</v>
      </c>
      <c r="B7" s="32">
        <v>363093</v>
      </c>
      <c r="C7" s="32">
        <v>38884</v>
      </c>
      <c r="D7" s="32">
        <v>29525</v>
      </c>
      <c r="E7" s="32">
        <v>21918</v>
      </c>
      <c r="F7" s="32">
        <v>14890</v>
      </c>
      <c r="G7" s="32">
        <v>15498</v>
      </c>
      <c r="H7" s="32">
        <v>12383</v>
      </c>
      <c r="I7" s="32">
        <v>20086</v>
      </c>
      <c r="J7" s="32">
        <v>11639</v>
      </c>
      <c r="K7" s="32">
        <v>7591</v>
      </c>
    </row>
    <row r="8" spans="1:11" ht="15.75" thickBot="1" x14ac:dyDescent="0.3">
      <c r="A8" s="28" t="s">
        <v>6</v>
      </c>
      <c r="B8" s="32">
        <v>537188</v>
      </c>
      <c r="C8" s="32">
        <v>121242</v>
      </c>
      <c r="D8" s="32">
        <v>88271</v>
      </c>
      <c r="E8" s="32">
        <v>73921</v>
      </c>
      <c r="F8" s="32">
        <v>38760</v>
      </c>
      <c r="G8" s="32">
        <v>50709</v>
      </c>
      <c r="H8" s="32">
        <v>28327</v>
      </c>
      <c r="I8" s="32">
        <v>31593</v>
      </c>
      <c r="J8" s="32">
        <v>43739</v>
      </c>
      <c r="K8" s="32">
        <v>25579</v>
      </c>
    </row>
    <row r="9" spans="1:11" ht="23.25" thickBot="1" x14ac:dyDescent="0.3">
      <c r="A9" s="33" t="s">
        <v>32</v>
      </c>
      <c r="B9" s="34">
        <v>0.67600000000000005</v>
      </c>
      <c r="C9" s="34">
        <v>0.32100000000000001</v>
      </c>
      <c r="D9" s="34">
        <v>0.33400000000000002</v>
      </c>
      <c r="E9" s="34">
        <v>0.29699999999999999</v>
      </c>
      <c r="F9" s="34">
        <v>0.38400000000000001</v>
      </c>
      <c r="G9" s="34">
        <v>0.30599999999999999</v>
      </c>
      <c r="H9" s="34">
        <v>0.437</v>
      </c>
      <c r="I9" s="34">
        <v>0.63600000000000001</v>
      </c>
      <c r="J9" s="34">
        <v>0.26600000000000001</v>
      </c>
      <c r="K9" s="34">
        <v>0.29699999999999999</v>
      </c>
    </row>
    <row r="10" spans="1:11" ht="15.75" thickBot="1" x14ac:dyDescent="0.3">
      <c r="A10" s="35" t="s">
        <v>60</v>
      </c>
      <c r="B10" s="36"/>
      <c r="C10" s="36"/>
      <c r="D10" s="36"/>
      <c r="E10" s="36"/>
      <c r="F10" s="36"/>
      <c r="G10" s="37"/>
      <c r="H10" s="37"/>
      <c r="I10" s="37"/>
      <c r="J10" s="83"/>
      <c r="K10" s="37"/>
    </row>
    <row r="11" spans="1:11" ht="15.75" thickBot="1" x14ac:dyDescent="0.3">
      <c r="A11" s="38" t="s">
        <v>42</v>
      </c>
      <c r="B11" s="39" t="s">
        <v>61</v>
      </c>
      <c r="C11" s="39" t="s">
        <v>62</v>
      </c>
      <c r="D11" s="39" t="s">
        <v>63</v>
      </c>
      <c r="E11" s="39" t="s">
        <v>64</v>
      </c>
      <c r="F11" s="39" t="s">
        <v>65</v>
      </c>
      <c r="G11" s="40" t="s">
        <v>66</v>
      </c>
      <c r="H11" s="41" t="s">
        <v>67</v>
      </c>
      <c r="I11" s="80" t="s">
        <v>68</v>
      </c>
      <c r="J11" s="84" t="s">
        <v>69</v>
      </c>
      <c r="K11" s="40" t="s">
        <v>70</v>
      </c>
    </row>
    <row r="12" spans="1:11" ht="15.75" thickBot="1" x14ac:dyDescent="0.3">
      <c r="A12" s="42" t="s">
        <v>41</v>
      </c>
      <c r="B12" s="43" t="s">
        <v>71</v>
      </c>
      <c r="C12" s="43" t="s">
        <v>72</v>
      </c>
      <c r="D12" s="43" t="s">
        <v>73</v>
      </c>
      <c r="E12" s="43" t="s">
        <v>73</v>
      </c>
      <c r="F12" s="43" t="s">
        <v>74</v>
      </c>
      <c r="G12" s="44" t="s">
        <v>75</v>
      </c>
      <c r="H12" s="44" t="s">
        <v>76</v>
      </c>
      <c r="I12" s="81" t="s">
        <v>77</v>
      </c>
      <c r="J12" s="85" t="s">
        <v>78</v>
      </c>
      <c r="K12" s="40" t="s">
        <v>79</v>
      </c>
    </row>
    <row r="13" spans="1:11" ht="15.75" thickBot="1" x14ac:dyDescent="0.3">
      <c r="A13" s="45" t="s">
        <v>30</v>
      </c>
      <c r="B13" s="46"/>
      <c r="C13" s="47"/>
      <c r="D13" s="47"/>
      <c r="E13" s="47"/>
      <c r="F13" s="47"/>
      <c r="G13" s="48"/>
      <c r="H13" s="48"/>
      <c r="I13" s="48"/>
      <c r="J13" s="48"/>
      <c r="K13" s="48"/>
    </row>
    <row r="14" spans="1:11" ht="15.75" thickBot="1" x14ac:dyDescent="0.3">
      <c r="A14" s="49" t="s">
        <v>40</v>
      </c>
      <c r="B14" s="50" t="s">
        <v>80</v>
      </c>
      <c r="C14" s="39" t="s">
        <v>81</v>
      </c>
      <c r="D14" s="50" t="s">
        <v>82</v>
      </c>
      <c r="E14" s="50" t="s">
        <v>82</v>
      </c>
      <c r="F14" s="39" t="s">
        <v>83</v>
      </c>
      <c r="G14" s="40" t="s">
        <v>84</v>
      </c>
      <c r="H14" s="51" t="s">
        <v>85</v>
      </c>
      <c r="I14" s="78" t="s">
        <v>86</v>
      </c>
      <c r="J14" s="84" t="s">
        <v>87</v>
      </c>
      <c r="K14" s="51" t="s">
        <v>88</v>
      </c>
    </row>
    <row r="15" spans="1:11" ht="15.75" thickBot="1" x14ac:dyDescent="0.3">
      <c r="A15" s="42" t="s">
        <v>39</v>
      </c>
      <c r="B15" s="43" t="s">
        <v>89</v>
      </c>
      <c r="C15" s="43" t="s">
        <v>90</v>
      </c>
      <c r="D15" s="43" t="s">
        <v>91</v>
      </c>
      <c r="E15" s="43" t="s">
        <v>92</v>
      </c>
      <c r="F15" s="43" t="s">
        <v>93</v>
      </c>
      <c r="G15" s="44" t="s">
        <v>94</v>
      </c>
      <c r="H15" s="44" t="s">
        <v>95</v>
      </c>
      <c r="I15" s="81" t="s">
        <v>96</v>
      </c>
      <c r="J15" s="86" t="s">
        <v>97</v>
      </c>
      <c r="K15" s="44" t="s">
        <v>98</v>
      </c>
    </row>
    <row r="16" spans="1:11" ht="15.75" thickBot="1" x14ac:dyDescent="0.3">
      <c r="A16" s="45" t="s">
        <v>29</v>
      </c>
      <c r="B16" s="52"/>
      <c r="C16" s="53"/>
      <c r="D16" s="53"/>
      <c r="E16" s="53"/>
      <c r="F16" s="53"/>
      <c r="G16" s="54"/>
      <c r="H16" s="54"/>
      <c r="I16" s="54"/>
      <c r="J16" s="54"/>
      <c r="K16" s="54"/>
    </row>
    <row r="17" spans="1:11" ht="15.75" thickBot="1" x14ac:dyDescent="0.3">
      <c r="A17" s="49" t="s">
        <v>38</v>
      </c>
      <c r="B17" s="50" t="s">
        <v>99</v>
      </c>
      <c r="C17" s="50" t="s">
        <v>80</v>
      </c>
      <c r="D17" s="50" t="s">
        <v>100</v>
      </c>
      <c r="E17" s="50" t="s">
        <v>101</v>
      </c>
      <c r="F17" s="50" t="s">
        <v>102</v>
      </c>
      <c r="G17" s="41" t="s">
        <v>103</v>
      </c>
      <c r="H17" s="41" t="s">
        <v>102</v>
      </c>
      <c r="I17" s="41" t="s">
        <v>104</v>
      </c>
      <c r="J17" s="58" t="s">
        <v>105</v>
      </c>
      <c r="K17" s="41" t="s">
        <v>106</v>
      </c>
    </row>
    <row r="18" spans="1:11" ht="15.75" thickBot="1" x14ac:dyDescent="0.3">
      <c r="A18" s="49" t="s">
        <v>37</v>
      </c>
      <c r="B18" s="50" t="s">
        <v>107</v>
      </c>
      <c r="C18" s="50" t="s">
        <v>108</v>
      </c>
      <c r="D18" s="50" t="s">
        <v>109</v>
      </c>
      <c r="E18" s="50" t="s">
        <v>110</v>
      </c>
      <c r="F18" s="39" t="s">
        <v>111</v>
      </c>
      <c r="G18" s="40" t="s">
        <v>112</v>
      </c>
      <c r="H18" s="41" t="s">
        <v>113</v>
      </c>
      <c r="I18" s="78" t="s">
        <v>114</v>
      </c>
      <c r="J18" s="84" t="s">
        <v>115</v>
      </c>
      <c r="K18" s="40" t="s">
        <v>116</v>
      </c>
    </row>
    <row r="19" spans="1:11" ht="23.25" thickBot="1" x14ac:dyDescent="0.3">
      <c r="A19" s="49" t="s">
        <v>36</v>
      </c>
      <c r="B19" s="55" t="s">
        <v>117</v>
      </c>
      <c r="C19" s="56" t="s">
        <v>118</v>
      </c>
      <c r="D19" s="57" t="s">
        <v>119</v>
      </c>
      <c r="E19" s="58" t="s">
        <v>120</v>
      </c>
      <c r="F19" s="58" t="s">
        <v>121</v>
      </c>
      <c r="G19" s="56" t="s">
        <v>122</v>
      </c>
      <c r="H19" s="57" t="s">
        <v>123</v>
      </c>
      <c r="I19" s="79" t="s">
        <v>124</v>
      </c>
      <c r="J19" s="84" t="s">
        <v>125</v>
      </c>
      <c r="K19" s="56" t="s">
        <v>126</v>
      </c>
    </row>
    <row r="20" spans="1:11" ht="23.25" thickBot="1" x14ac:dyDescent="0.3">
      <c r="A20" s="49" t="s">
        <v>35</v>
      </c>
      <c r="B20" s="50" t="s">
        <v>127</v>
      </c>
      <c r="C20" s="40" t="s">
        <v>128</v>
      </c>
      <c r="D20" s="51" t="s">
        <v>129</v>
      </c>
      <c r="E20" s="41" t="s">
        <v>130</v>
      </c>
      <c r="F20" s="51" t="s">
        <v>131</v>
      </c>
      <c r="G20" s="40" t="s">
        <v>132</v>
      </c>
      <c r="H20" s="51" t="s">
        <v>133</v>
      </c>
      <c r="I20" s="78" t="s">
        <v>134</v>
      </c>
      <c r="J20" s="84" t="s">
        <v>135</v>
      </c>
      <c r="K20" s="40" t="s">
        <v>136</v>
      </c>
    </row>
    <row r="21" spans="1:11" ht="15.75" thickBot="1" x14ac:dyDescent="0.3">
      <c r="A21" s="42" t="s">
        <v>34</v>
      </c>
      <c r="B21" s="59" t="s">
        <v>137</v>
      </c>
      <c r="C21" s="56" t="s">
        <v>138</v>
      </c>
      <c r="D21" s="56" t="s">
        <v>139</v>
      </c>
      <c r="E21" s="58" t="s">
        <v>140</v>
      </c>
      <c r="F21" s="56" t="s">
        <v>141</v>
      </c>
      <c r="G21" s="56" t="s">
        <v>142</v>
      </c>
      <c r="H21" s="58" t="s">
        <v>143</v>
      </c>
      <c r="I21" s="79" t="s">
        <v>144</v>
      </c>
      <c r="J21" s="84" t="s">
        <v>145</v>
      </c>
      <c r="K21" s="56" t="s">
        <v>146</v>
      </c>
    </row>
    <row r="22" spans="1:11" ht="15.75" thickBot="1" x14ac:dyDescent="0.3">
      <c r="A22" s="45" t="s">
        <v>28</v>
      </c>
      <c r="B22" s="52"/>
      <c r="C22" s="53"/>
      <c r="D22" s="53"/>
      <c r="E22" s="53"/>
      <c r="F22" s="53"/>
      <c r="G22" s="37"/>
      <c r="H22" s="37"/>
      <c r="I22" s="37"/>
      <c r="J22" s="54"/>
      <c r="K22" s="37"/>
    </row>
    <row r="23" spans="1:11" ht="15.75" thickBot="1" x14ac:dyDescent="0.3">
      <c r="A23" s="49" t="s">
        <v>33</v>
      </c>
      <c r="B23" s="51" t="s">
        <v>147</v>
      </c>
      <c r="C23" s="51" t="s">
        <v>148</v>
      </c>
      <c r="D23" s="41" t="s">
        <v>149</v>
      </c>
      <c r="E23" s="41" t="s">
        <v>150</v>
      </c>
      <c r="F23" s="44" t="s">
        <v>151</v>
      </c>
      <c r="G23" s="41" t="s">
        <v>152</v>
      </c>
      <c r="H23" s="60" t="s">
        <v>153</v>
      </c>
      <c r="I23" s="41" t="s">
        <v>154</v>
      </c>
      <c r="J23" s="51" t="s">
        <v>155</v>
      </c>
      <c r="K23" s="51" t="s">
        <v>156</v>
      </c>
    </row>
    <row r="24" spans="1:11" ht="15.75" thickBot="1" x14ac:dyDescent="0.3">
      <c r="A24" s="61" t="s">
        <v>18</v>
      </c>
      <c r="B24" s="62" t="s">
        <v>157</v>
      </c>
      <c r="C24" s="62" t="s">
        <v>158</v>
      </c>
      <c r="D24" s="62" t="s">
        <v>159</v>
      </c>
      <c r="E24" s="62" t="s">
        <v>160</v>
      </c>
      <c r="F24" s="62" t="s">
        <v>161</v>
      </c>
      <c r="G24" s="62" t="s">
        <v>162</v>
      </c>
      <c r="H24" s="63" t="s">
        <v>163</v>
      </c>
      <c r="I24" s="63" t="s">
        <v>164</v>
      </c>
      <c r="J24" s="63" t="s">
        <v>165</v>
      </c>
      <c r="K24" s="63" t="s">
        <v>166</v>
      </c>
    </row>
    <row r="25" spans="1:11" ht="15.75" thickBot="1" x14ac:dyDescent="0.3">
      <c r="A25" s="45" t="s">
        <v>27</v>
      </c>
      <c r="B25" s="47"/>
      <c r="C25" s="53"/>
      <c r="D25" s="53"/>
      <c r="E25" s="53"/>
      <c r="F25" s="53"/>
      <c r="G25" s="37"/>
      <c r="H25" s="37"/>
      <c r="I25" s="37"/>
      <c r="J25" s="37"/>
      <c r="K25" s="37"/>
    </row>
    <row r="26" spans="1:11" ht="15.75" thickBot="1" x14ac:dyDescent="0.3">
      <c r="A26" s="72" t="s">
        <v>19</v>
      </c>
      <c r="B26" s="74" t="s">
        <v>167</v>
      </c>
      <c r="C26" s="64">
        <v>633771</v>
      </c>
      <c r="D26" s="64">
        <v>631973</v>
      </c>
      <c r="E26" s="64">
        <v>688003</v>
      </c>
      <c r="F26" s="64">
        <v>582980</v>
      </c>
      <c r="G26" s="64">
        <v>536950</v>
      </c>
      <c r="H26" s="64">
        <v>621013</v>
      </c>
      <c r="I26" s="64">
        <v>714599</v>
      </c>
      <c r="J26" s="65" t="s">
        <v>168</v>
      </c>
      <c r="K26" s="64">
        <v>718370</v>
      </c>
    </row>
    <row r="27" spans="1:11" ht="15.75" thickBot="1" x14ac:dyDescent="0.3">
      <c r="A27" s="72" t="s">
        <v>20</v>
      </c>
      <c r="B27" s="74" t="s">
        <v>168</v>
      </c>
      <c r="C27" s="64">
        <v>624191</v>
      </c>
      <c r="D27" s="64">
        <v>623468</v>
      </c>
      <c r="E27" s="64">
        <v>666699</v>
      </c>
      <c r="F27" s="64">
        <v>551861</v>
      </c>
      <c r="G27" s="64">
        <v>527556</v>
      </c>
      <c r="H27" s="64">
        <v>602746</v>
      </c>
      <c r="I27" s="64">
        <v>706740</v>
      </c>
      <c r="J27" s="65" t="s">
        <v>168</v>
      </c>
      <c r="K27" s="64">
        <v>711517</v>
      </c>
    </row>
    <row r="28" spans="1:11" ht="15.75" thickBot="1" x14ac:dyDescent="0.3">
      <c r="A28" s="72" t="s">
        <v>21</v>
      </c>
      <c r="B28" s="75">
        <v>43501</v>
      </c>
      <c r="C28" s="64">
        <v>22420</v>
      </c>
      <c r="D28" s="66">
        <v>705</v>
      </c>
      <c r="E28" s="64">
        <v>14246</v>
      </c>
      <c r="F28" s="67">
        <v>-155127</v>
      </c>
      <c r="G28" s="64">
        <v>6418</v>
      </c>
      <c r="H28" s="64">
        <v>41936</v>
      </c>
      <c r="I28" s="64">
        <v>8627</v>
      </c>
      <c r="J28" s="64">
        <v>41612</v>
      </c>
      <c r="K28" s="64">
        <v>34047</v>
      </c>
    </row>
    <row r="29" spans="1:11" ht="15.75" thickBot="1" x14ac:dyDescent="0.3">
      <c r="A29" s="72" t="s">
        <v>22</v>
      </c>
      <c r="B29" s="74" t="s">
        <v>169</v>
      </c>
      <c r="C29" s="65" t="s">
        <v>170</v>
      </c>
      <c r="D29" s="64">
        <v>774994</v>
      </c>
      <c r="E29" s="64">
        <v>790017</v>
      </c>
      <c r="F29" s="68" t="s">
        <v>171</v>
      </c>
      <c r="G29" s="65" t="s">
        <v>172</v>
      </c>
      <c r="H29" s="82" t="s">
        <v>173</v>
      </c>
      <c r="I29" s="64">
        <v>783510</v>
      </c>
      <c r="J29" s="82" t="s">
        <v>173</v>
      </c>
      <c r="K29" s="64">
        <v>914331</v>
      </c>
    </row>
    <row r="30" spans="1:11" ht="15.75" thickBot="1" x14ac:dyDescent="0.3">
      <c r="A30" s="73" t="s">
        <v>23</v>
      </c>
      <c r="B30" s="76">
        <v>276332</v>
      </c>
      <c r="C30" s="69">
        <v>188061</v>
      </c>
      <c r="D30" s="69">
        <v>195295</v>
      </c>
      <c r="E30" s="69">
        <v>183159</v>
      </c>
      <c r="F30" s="69">
        <v>197142</v>
      </c>
      <c r="G30" s="77">
        <v>190745</v>
      </c>
      <c r="H30" s="76">
        <v>250611</v>
      </c>
      <c r="I30" s="77">
        <v>163553</v>
      </c>
      <c r="J30" s="76">
        <v>274685</v>
      </c>
      <c r="K30" s="69">
        <v>199922</v>
      </c>
    </row>
    <row r="31" spans="1:11" ht="15.75" thickBot="1" x14ac:dyDescent="0.3">
      <c r="A31" s="70" t="s">
        <v>174</v>
      </c>
      <c r="B31" s="71" t="s">
        <v>175</v>
      </c>
      <c r="C31" s="71" t="s">
        <v>176</v>
      </c>
      <c r="D31" s="71" t="s">
        <v>177</v>
      </c>
      <c r="E31" s="71" t="s">
        <v>178</v>
      </c>
      <c r="F31" s="71" t="s">
        <v>179</v>
      </c>
      <c r="G31" s="71" t="s">
        <v>180</v>
      </c>
      <c r="H31" s="71" t="s">
        <v>181</v>
      </c>
      <c r="I31" s="71" t="s">
        <v>182</v>
      </c>
      <c r="J31" s="71" t="s">
        <v>183</v>
      </c>
      <c r="K31" s="71" t="s">
        <v>184</v>
      </c>
    </row>
    <row r="33" spans="1:1" x14ac:dyDescent="0.25">
      <c r="A33" s="19" t="s">
        <v>57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workbookViewId="0">
      <selection activeCell="A4" sqref="A4"/>
    </sheetView>
  </sheetViews>
  <sheetFormatPr defaultRowHeight="15" x14ac:dyDescent="0.25"/>
  <cols>
    <col min="1" max="1" width="13.28515625" customWidth="1"/>
    <col min="2" max="2" width="20.7109375" bestFit="1" customWidth="1"/>
    <col min="3" max="3" width="10.85546875" customWidth="1"/>
    <col min="4" max="4" width="9.7109375" customWidth="1"/>
    <col min="5" max="5" width="11.140625" customWidth="1"/>
    <col min="6" max="8" width="9.85546875" bestFit="1" customWidth="1"/>
    <col min="9" max="9" width="10.42578125" customWidth="1"/>
  </cols>
  <sheetData>
    <row r="3" spans="1:9" s="13" customFormat="1" x14ac:dyDescent="0.25">
      <c r="A3" s="12" t="s">
        <v>58</v>
      </c>
    </row>
    <row r="5" spans="1:9" ht="33.75" x14ac:dyDescent="0.25">
      <c r="A5" s="14" t="s">
        <v>43</v>
      </c>
      <c r="B5" s="14" t="s">
        <v>44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</row>
    <row r="6" spans="1:9" ht="15" customHeight="1" x14ac:dyDescent="0.25">
      <c r="A6" s="4" t="s">
        <v>7</v>
      </c>
      <c r="B6" s="15" t="s">
        <v>47</v>
      </c>
      <c r="C6" s="1">
        <v>43927</v>
      </c>
      <c r="D6" s="2">
        <v>363093</v>
      </c>
      <c r="E6" s="3">
        <v>374961708</v>
      </c>
      <c r="F6" s="3">
        <v>24492572</v>
      </c>
      <c r="G6" s="3">
        <v>8565783</v>
      </c>
      <c r="H6" s="3">
        <v>15926789</v>
      </c>
      <c r="I6" s="3">
        <v>537188</v>
      </c>
    </row>
    <row r="7" spans="1:9" ht="15" customHeight="1" x14ac:dyDescent="0.25">
      <c r="A7" s="4" t="s">
        <v>8</v>
      </c>
      <c r="B7" s="15" t="s">
        <v>48</v>
      </c>
      <c r="C7" s="1">
        <v>7506</v>
      </c>
      <c r="D7" s="2">
        <v>38884</v>
      </c>
      <c r="E7" s="3">
        <v>24621741</v>
      </c>
      <c r="F7" s="3">
        <v>1526467</v>
      </c>
      <c r="G7" s="3">
        <v>615852</v>
      </c>
      <c r="H7" s="3">
        <v>910615</v>
      </c>
      <c r="I7" s="3">
        <v>121242</v>
      </c>
    </row>
    <row r="8" spans="1:9" ht="15" customHeight="1" x14ac:dyDescent="0.25">
      <c r="A8" s="4" t="s">
        <v>9</v>
      </c>
      <c r="B8" s="15" t="s">
        <v>49</v>
      </c>
      <c r="C8" s="1">
        <v>4961</v>
      </c>
      <c r="D8" s="2">
        <v>29525</v>
      </c>
      <c r="E8" s="3">
        <v>19596823</v>
      </c>
      <c r="F8" s="3">
        <v>1133074</v>
      </c>
      <c r="G8" s="3">
        <v>401597</v>
      </c>
      <c r="H8" s="3">
        <v>731476</v>
      </c>
      <c r="I8" s="3">
        <v>88271</v>
      </c>
    </row>
    <row r="9" spans="1:9" ht="15" customHeight="1" x14ac:dyDescent="0.25">
      <c r="A9" s="4" t="s">
        <v>10</v>
      </c>
      <c r="B9" s="15" t="s">
        <v>50</v>
      </c>
      <c r="C9" s="1">
        <v>3081</v>
      </c>
      <c r="D9" s="2">
        <v>21918</v>
      </c>
      <c r="E9" s="3">
        <v>15137499</v>
      </c>
      <c r="F9" s="3">
        <v>967212</v>
      </c>
      <c r="G9" s="3">
        <v>630515</v>
      </c>
      <c r="H9" s="3">
        <v>336697</v>
      </c>
      <c r="I9" s="3">
        <v>73921</v>
      </c>
    </row>
    <row r="10" spans="1:9" ht="15" customHeight="1" x14ac:dyDescent="0.25">
      <c r="A10" s="4" t="s">
        <v>11</v>
      </c>
      <c r="B10" s="15" t="s">
        <v>51</v>
      </c>
      <c r="C10" s="1">
        <v>2968</v>
      </c>
      <c r="D10" s="2">
        <v>14890</v>
      </c>
      <c r="E10" s="3">
        <v>7477586</v>
      </c>
      <c r="F10" s="3">
        <v>500710</v>
      </c>
      <c r="G10" s="3">
        <v>871324</v>
      </c>
      <c r="H10" s="5">
        <v>-370614</v>
      </c>
      <c r="I10" s="3">
        <v>38760</v>
      </c>
    </row>
    <row r="11" spans="1:9" ht="15" customHeight="1" x14ac:dyDescent="0.25">
      <c r="A11" s="4" t="s">
        <v>12</v>
      </c>
      <c r="B11" s="15" t="s">
        <v>52</v>
      </c>
      <c r="C11" s="1">
        <v>2755</v>
      </c>
      <c r="D11" s="2">
        <v>15498</v>
      </c>
      <c r="E11" s="3">
        <v>8370297</v>
      </c>
      <c r="F11" s="3">
        <v>620516</v>
      </c>
      <c r="G11" s="3">
        <v>508337</v>
      </c>
      <c r="H11" s="3">
        <v>112179</v>
      </c>
      <c r="I11" s="3">
        <v>50709</v>
      </c>
    </row>
    <row r="12" spans="1:9" ht="15" customHeight="1" x14ac:dyDescent="0.25">
      <c r="A12" s="4" t="s">
        <v>13</v>
      </c>
      <c r="B12" s="15" t="s">
        <v>53</v>
      </c>
      <c r="C12" s="1">
        <v>2275</v>
      </c>
      <c r="D12" s="2">
        <v>12383</v>
      </c>
      <c r="E12" s="3">
        <v>7634537</v>
      </c>
      <c r="F12" s="3">
        <v>753689</v>
      </c>
      <c r="G12" s="3">
        <v>239320</v>
      </c>
      <c r="H12" s="3">
        <v>514369</v>
      </c>
      <c r="I12" s="3">
        <v>28327</v>
      </c>
    </row>
    <row r="13" spans="1:9" ht="15" customHeight="1" x14ac:dyDescent="0.25">
      <c r="A13" s="4" t="s">
        <v>14</v>
      </c>
      <c r="B13" s="15" t="s">
        <v>54</v>
      </c>
      <c r="C13" s="1">
        <v>2020</v>
      </c>
      <c r="D13" s="2">
        <v>20086</v>
      </c>
      <c r="E13" s="3">
        <v>14357238</v>
      </c>
      <c r="F13" s="3">
        <v>530427</v>
      </c>
      <c r="G13" s="3">
        <v>313538</v>
      </c>
      <c r="H13" s="3">
        <v>216889</v>
      </c>
      <c r="I13" s="3">
        <v>31593</v>
      </c>
    </row>
    <row r="14" spans="1:9" ht="15" customHeight="1" x14ac:dyDescent="0.25">
      <c r="A14" s="4" t="s">
        <v>15</v>
      </c>
      <c r="B14" s="15" t="s">
        <v>55</v>
      </c>
      <c r="C14" s="1">
        <v>1683</v>
      </c>
      <c r="D14" s="2">
        <v>11639</v>
      </c>
      <c r="E14" s="3">
        <v>12443472</v>
      </c>
      <c r="F14" s="3">
        <v>632637</v>
      </c>
      <c r="G14" s="3">
        <v>115751</v>
      </c>
      <c r="H14" s="3">
        <v>516886</v>
      </c>
      <c r="I14" s="3">
        <v>43739</v>
      </c>
    </row>
    <row r="15" spans="1:9" ht="15" customHeight="1" x14ac:dyDescent="0.25">
      <c r="A15" s="6" t="s">
        <v>16</v>
      </c>
      <c r="B15" s="16" t="s">
        <v>55</v>
      </c>
      <c r="C15" s="7">
        <v>1390</v>
      </c>
      <c r="D15" s="8">
        <v>7591</v>
      </c>
      <c r="E15" s="9">
        <v>5466619</v>
      </c>
      <c r="F15" s="9">
        <v>364355</v>
      </c>
      <c r="G15" s="9">
        <v>104844</v>
      </c>
      <c r="H15" s="9">
        <v>259512</v>
      </c>
      <c r="I15" s="9">
        <v>25579</v>
      </c>
    </row>
    <row r="16" spans="1:9" ht="15" customHeight="1" x14ac:dyDescent="0.25">
      <c r="A16" s="20" t="s">
        <v>45</v>
      </c>
      <c r="B16" s="21"/>
      <c r="C16" s="10">
        <f t="shared" ref="C16:I16" si="0">SUM(C6:C15)</f>
        <v>72566</v>
      </c>
      <c r="D16" s="10">
        <f t="shared" si="0"/>
        <v>535507</v>
      </c>
      <c r="E16" s="10">
        <f t="shared" si="0"/>
        <v>490067520</v>
      </c>
      <c r="F16" s="10">
        <f t="shared" si="0"/>
        <v>31521659</v>
      </c>
      <c r="G16" s="10">
        <f t="shared" si="0"/>
        <v>12366861</v>
      </c>
      <c r="H16" s="10">
        <f t="shared" si="0"/>
        <v>19154798</v>
      </c>
      <c r="I16" s="10">
        <f t="shared" si="0"/>
        <v>1039329</v>
      </c>
    </row>
    <row r="17" spans="1:9" ht="15" customHeight="1" x14ac:dyDescent="0.25">
      <c r="A17" s="22" t="s">
        <v>46</v>
      </c>
      <c r="B17" s="23"/>
      <c r="C17" s="17">
        <v>131117</v>
      </c>
      <c r="D17" s="17">
        <v>939954</v>
      </c>
      <c r="E17" s="17">
        <v>751159626</v>
      </c>
      <c r="F17" s="17">
        <v>46905431</v>
      </c>
      <c r="G17" s="17">
        <v>18655232</v>
      </c>
      <c r="H17" s="17">
        <v>28250199</v>
      </c>
      <c r="I17" s="17">
        <v>2873828</v>
      </c>
    </row>
    <row r="18" spans="1:9" ht="15" customHeight="1" x14ac:dyDescent="0.25">
      <c r="A18" s="24" t="s">
        <v>17</v>
      </c>
      <c r="B18" s="25"/>
      <c r="C18" s="18">
        <f>C16/C17</f>
        <v>0.5534446334190074</v>
      </c>
      <c r="D18" s="18">
        <f t="shared" ref="D18:I18" si="1">D16/D17</f>
        <v>0.56971617760018045</v>
      </c>
      <c r="E18" s="18">
        <f t="shared" si="1"/>
        <v>0.65241461739585027</v>
      </c>
      <c r="F18" s="18">
        <f t="shared" si="1"/>
        <v>0.67202578311240757</v>
      </c>
      <c r="G18" s="18">
        <f t="shared" si="1"/>
        <v>0.66291649441829514</v>
      </c>
      <c r="H18" s="18">
        <f t="shared" si="1"/>
        <v>0.67804117061263891</v>
      </c>
      <c r="I18" s="18">
        <f t="shared" si="1"/>
        <v>0.36165316783050344</v>
      </c>
    </row>
    <row r="20" spans="1:9" x14ac:dyDescent="0.25">
      <c r="A20" s="19" t="s">
        <v>56</v>
      </c>
    </row>
  </sheetData>
  <mergeCells count="3">
    <mergeCell ref="A16:B16"/>
    <mergeCell ref="A17:B17"/>
    <mergeCell ref="A18:B1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Martina Ščukanec</cp:lastModifiedBy>
  <dcterms:created xsi:type="dcterms:W3CDTF">2020-05-07T09:47:52Z</dcterms:created>
  <dcterms:modified xsi:type="dcterms:W3CDTF">2020-06-23T06:45:51Z</dcterms:modified>
</cp:coreProperties>
</file>