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350" windowWidth="11025" windowHeight="6960"/>
  </bookViews>
  <sheets>
    <sheet name="Tablica 1 i Grafikon 1" sheetId="7" r:id="rId1"/>
    <sheet name="Tablica 2" sheetId="3" r:id="rId2"/>
    <sheet name="Grafikon 2" sheetId="6" r:id="rId3"/>
  </sheets>
  <calcPr calcId="145621"/>
</workbook>
</file>

<file path=xl/calcChain.xml><?xml version="1.0" encoding="utf-8"?>
<calcChain xmlns="http://schemas.openxmlformats.org/spreadsheetml/2006/main">
  <c r="G7" i="7" l="1"/>
  <c r="G8" i="7"/>
  <c r="G9" i="7"/>
  <c r="G10" i="7"/>
  <c r="G11" i="7"/>
  <c r="G12" i="7"/>
  <c r="G13" i="7"/>
  <c r="G14" i="7"/>
  <c r="G15" i="7"/>
  <c r="G16" i="7"/>
  <c r="G17" i="7"/>
  <c r="G6" i="7"/>
  <c r="H11" i="3" l="1"/>
  <c r="G11" i="3"/>
  <c r="I11" i="3" l="1"/>
  <c r="F11" i="3"/>
  <c r="E11" i="3"/>
</calcChain>
</file>

<file path=xl/sharedStrings.xml><?xml version="1.0" encoding="utf-8"?>
<sst xmlns="http://schemas.openxmlformats.org/spreadsheetml/2006/main" count="68" uniqueCount="46">
  <si>
    <t>Opis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</si>
  <si>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</si>
  <si>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</si>
  <si>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</si>
  <si>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</si>
  <si>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</si>
  <si>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</si>
  <si>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</si>
  <si>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</si>
  <si>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Dobit razdoblja</t>
  </si>
  <si>
    <t>Gubitak razdoblja</t>
  </si>
  <si>
    <t>Prosječna mjesečna neto plaća po zaposlenom</t>
  </si>
  <si>
    <t>OIB</t>
  </si>
  <si>
    <t>Naziv</t>
  </si>
  <si>
    <t>1.</t>
  </si>
  <si>
    <t>2.</t>
  </si>
  <si>
    <t>3.</t>
  </si>
  <si>
    <t>4.</t>
  </si>
  <si>
    <t>5.</t>
  </si>
  <si>
    <t>Ukupan prihod</t>
  </si>
  <si>
    <t>Red. br.</t>
  </si>
  <si>
    <t xml:space="preserve">2014. </t>
  </si>
  <si>
    <t>2015.</t>
  </si>
  <si>
    <t>2016.</t>
  </si>
  <si>
    <t>2017.</t>
  </si>
  <si>
    <t>Izvor: Fina, Registar godišnjih financijskih izvještaja, obrada GFI-a za 2018. godinu</t>
  </si>
  <si>
    <t>2018.</t>
  </si>
  <si>
    <t>Mjesto</t>
  </si>
  <si>
    <t>LJEKARNE PRIMA PHARME</t>
  </si>
  <si>
    <t>Zagreb</t>
  </si>
  <si>
    <t>GRADSKA LJEKARNA ZAGREB</t>
  </si>
  <si>
    <t>Split</t>
  </si>
  <si>
    <t>LJEKARNE JOUKHADAR</t>
  </si>
  <si>
    <t>Sveta Nedjelja</t>
  </si>
  <si>
    <t>TOP 5 poduzetnika iz NKD 47.73. rangirani prema ukupnom prihodu u 2018. godini</t>
  </si>
  <si>
    <t>LJEKARNA SPLITSKO-DALMATINSKE ŽUPANIJE</t>
  </si>
  <si>
    <t>FARMACIA zdravstvena ustanova za ljekarničku djelatnost</t>
  </si>
  <si>
    <t xml:space="preserve">Izvor: Fina, Registar godišnjih financijskih izvještaja, obrada GFI-a, 2014.-2018. </t>
  </si>
  <si>
    <t xml:space="preserve">      Izvor: Fina, Registar godišnjih financijskih izvještaja, obrada GFI-a, 2014.-2018. </t>
  </si>
  <si>
    <r>
      <t xml:space="preserve">Grafikon 1. TOP 5 poduzetnika u razredu djelatnosti 47.73. rangirani prema ostvarenoj DOBITI RAZDOBLJA u 2018. godini </t>
    </r>
    <r>
      <rPr>
        <i/>
        <sz val="8"/>
        <color theme="3" tint="-0.249977111117893"/>
        <rFont val="Arial"/>
        <family val="2"/>
        <charset val="238"/>
      </rPr>
      <t>(iznosi u tisućama kuna)</t>
    </r>
  </si>
  <si>
    <t xml:space="preserve"> (iznosi u tisućama kuna, prosječne plaće u kunama)</t>
  </si>
  <si>
    <r>
      <t xml:space="preserve">Tablica 1. Osnovni financijski rezultati poslovanja poduzetnika u razredu djelatnosti 47.73 - Ljekarne, u razdoblju od 2014. do 2018. g.           </t>
    </r>
    <r>
      <rPr>
        <sz val="9"/>
        <color theme="3" tint="-0.249977111117893"/>
        <rFont val="Arial"/>
        <family val="2"/>
        <charset val="238"/>
      </rPr>
      <t/>
    </r>
  </si>
  <si>
    <t>Konsolidirani financ. rezul. - dobit (+) ili gubitak razd. (-)</t>
  </si>
  <si>
    <t>Index 2018./14.</t>
  </si>
  <si>
    <t>Tablica 2. TOP 5 poduzetnika u razredu djelatnosti 47.73 rangirani prema UKUPNOM PRIHODU u 2018. godini</t>
  </si>
  <si>
    <t xml:space="preserve"> (iznosi u tisućama kuna)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</si>
</sst>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,##0_ ;\-#,##0\ "/>
    <numFmt numFmtId="166" formatCode="0.0"/>
    <numFmt numFmtId="167" formatCode="0.0%"/>
  </numFmts>
  <fonts count="25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i/>
      <sz val="8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sz val="8"/>
      <color indexed="56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color indexed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3" tint="-0.24994659260841701"/>
      </left>
      <right style="thin">
        <color theme="0" tint="-0.24994659260841701"/>
      </right>
      <top style="thin">
        <color theme="3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0" tint="-0.24994659260841701"/>
      </bottom>
      <diagonal/>
    </border>
    <border>
      <left style="thin">
        <color theme="3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3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3" tint="-0.24994659260841701"/>
      </bottom>
      <diagonal/>
    </border>
    <border>
      <left style="thin">
        <color theme="0" tint="-0.34998626667073579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indexed="22"/>
      </left>
      <right style="thin">
        <color theme="3" tint="-0.24994659260841701"/>
      </right>
      <top style="thin">
        <color indexed="22"/>
      </top>
      <bottom style="thin">
        <color indexed="22"/>
      </bottom>
      <diagonal/>
    </border>
    <border>
      <left style="thin">
        <color theme="3" tint="-0.2499465926084170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3" tint="-0.2499465926084170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3" tint="-0.24994659260841701"/>
      </left>
      <right style="thin">
        <color theme="0" tint="-0.14999847407452621"/>
      </right>
      <top style="thin">
        <color theme="3" tint="-0.24994659260841701"/>
      </top>
      <bottom style="thin">
        <color theme="0" tint="-0.14999847407452621"/>
      </bottom>
      <diagonal/>
    </border>
    <border>
      <left style="thin">
        <color theme="3" tint="-0.24994659260841701"/>
      </left>
      <right/>
      <top/>
      <bottom style="thin">
        <color theme="3" tint="-0.24994659260841701"/>
      </bottom>
      <diagonal/>
    </border>
    <border>
      <left/>
      <right style="thin">
        <color theme="3" tint="-0.24994659260841701"/>
      </right>
      <top/>
      <bottom/>
      <diagonal/>
    </border>
    <border>
      <left/>
      <right style="thin">
        <color theme="3" tint="-0.24994659260841701"/>
      </right>
      <top/>
      <bottom style="thin">
        <color theme="3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0" tint="-0.24994659260841701"/>
      </right>
      <top style="thin">
        <color theme="3" tint="-0.24994659260841701"/>
      </top>
      <bottom/>
      <diagonal/>
    </border>
    <border>
      <left style="thin">
        <color theme="0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/>
      <right style="thin">
        <color theme="0" tint="-0.34998626667073579"/>
      </right>
      <top/>
      <bottom style="thin">
        <color theme="3" tint="-0.24994659260841701"/>
      </bottom>
      <diagonal/>
    </border>
    <border>
      <left style="thin">
        <color theme="0"/>
      </left>
      <right/>
      <top style="thin">
        <color theme="3" tint="-0.24994659260841701"/>
      </top>
      <bottom/>
      <diagonal/>
    </border>
    <border>
      <left style="thin">
        <color theme="0" tint="-0.34998626667073579"/>
      </left>
      <right/>
      <top/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/>
    <xf numFmtId="3" fontId="6" fillId="0" borderId="0" xfId="0" applyNumberFormat="1" applyFont="1" applyFill="1" applyBorder="1" applyAlignment="1">
      <alignment horizontal="left" vertical="center"/>
    </xf>
    <xf numFmtId="0" fontId="0" fillId="0" borderId="0" xfId="0" quotePrefix="1" applyNumberFormat="1"/>
    <xf numFmtId="165" fontId="0" fillId="0" borderId="0" xfId="0" applyNumberFormat="1"/>
    <xf numFmtId="166" fontId="0" fillId="0" borderId="0" xfId="0" applyNumberFormat="1"/>
    <xf numFmtId="3" fontId="2" fillId="0" borderId="3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8" fillId="5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0" fillId="0" borderId="0" xfId="0" applyAlignment="1"/>
    <xf numFmtId="0" fontId="12" fillId="0" borderId="0" xfId="0" applyFont="1" applyAlignment="1">
      <alignment horizontal="left"/>
    </xf>
    <xf numFmtId="3" fontId="2" fillId="0" borderId="5" xfId="0" applyNumberFormat="1" applyFont="1" applyBorder="1" applyAlignment="1">
      <alignment horizontal="right" vertical="center"/>
    </xf>
    <xf numFmtId="0" fontId="15" fillId="0" borderId="0" xfId="0" applyFont="1"/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3" fontId="10" fillId="3" borderId="14" xfId="0" applyNumberFormat="1" applyFont="1" applyFill="1" applyBorder="1" applyAlignment="1">
      <alignment horizontal="right" vertical="center"/>
    </xf>
    <xf numFmtId="3" fontId="10" fillId="3" borderId="15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left" vertical="center"/>
    </xf>
    <xf numFmtId="3" fontId="2" fillId="0" borderId="13" xfId="0" applyNumberFormat="1" applyFont="1" applyBorder="1" applyAlignment="1">
      <alignment horizontal="left" vertical="center"/>
    </xf>
    <xf numFmtId="3" fontId="2" fillId="0" borderId="18" xfId="0" applyNumberFormat="1" applyFont="1" applyBorder="1" applyAlignment="1">
      <alignment horizontal="left" vertical="center"/>
    </xf>
    <xf numFmtId="3" fontId="14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3" fontId="15" fillId="0" borderId="19" xfId="0" applyNumberFormat="1" applyFont="1" applyBorder="1" applyAlignment="1">
      <alignment horizontal="left" vertical="center"/>
    </xf>
    <xf numFmtId="0" fontId="16" fillId="0" borderId="0" xfId="0" applyFont="1"/>
    <xf numFmtId="0" fontId="17" fillId="0" borderId="0" xfId="0" applyFont="1"/>
    <xf numFmtId="0" fontId="8" fillId="5" borderId="21" xfId="0" applyFont="1" applyFill="1" applyBorder="1" applyAlignment="1">
      <alignment horizontal="center" vertical="center"/>
    </xf>
    <xf numFmtId="0" fontId="11" fillId="0" borderId="0" xfId="0" applyFont="1"/>
    <xf numFmtId="3" fontId="11" fillId="0" borderId="0" xfId="0" applyNumberFormat="1" applyFont="1"/>
    <xf numFmtId="3" fontId="11" fillId="0" borderId="21" xfId="0" applyNumberFormat="1" applyFont="1" applyBorder="1"/>
    <xf numFmtId="3" fontId="11" fillId="0" borderId="22" xfId="0" applyNumberFormat="1" applyFont="1" applyBorder="1"/>
    <xf numFmtId="3" fontId="12" fillId="0" borderId="24" xfId="0" applyNumberFormat="1" applyFont="1" applyBorder="1"/>
    <xf numFmtId="0" fontId="20" fillId="0" borderId="0" xfId="1" applyFont="1"/>
    <xf numFmtId="3" fontId="6" fillId="0" borderId="0" xfId="0" applyNumberFormat="1" applyFont="1" applyFill="1" applyBorder="1" applyAlignment="1">
      <alignment horizontal="center" vertical="center"/>
    </xf>
    <xf numFmtId="0" fontId="0" fillId="0" borderId="0" xfId="0"/>
    <xf numFmtId="3" fontId="0" fillId="0" borderId="0" xfId="0" applyNumberFormat="1"/>
    <xf numFmtId="49" fontId="18" fillId="2" borderId="25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0" xfId="0"/>
    <xf numFmtId="3" fontId="0" fillId="0" borderId="0" xfId="0" applyNumberFormat="1"/>
    <xf numFmtId="49" fontId="18" fillId="2" borderId="2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0" fontId="7" fillId="2" borderId="28" xfId="0" applyFont="1" applyFill="1" applyBorder="1" applyAlignment="1">
      <alignment horizontal="center" vertical="center" wrapText="1"/>
    </xf>
    <xf numFmtId="3" fontId="12" fillId="0" borderId="0" xfId="0" applyNumberFormat="1" applyFont="1" applyBorder="1"/>
    <xf numFmtId="3" fontId="10" fillId="3" borderId="29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/>
    <xf numFmtId="49" fontId="10" fillId="3" borderId="20" xfId="0" applyNumberFormat="1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3" fontId="2" fillId="0" borderId="31" xfId="0" applyNumberFormat="1" applyFont="1" applyBorder="1" applyAlignment="1">
      <alignment horizontal="right" vertical="center"/>
    </xf>
    <xf numFmtId="3" fontId="2" fillId="0" borderId="32" xfId="0" applyNumberFormat="1" applyFont="1" applyBorder="1" applyAlignment="1">
      <alignment horizontal="right" vertical="center"/>
    </xf>
    <xf numFmtId="3" fontId="2" fillId="0" borderId="33" xfId="0" applyNumberFormat="1" applyFont="1" applyBorder="1" applyAlignment="1">
      <alignment horizontal="right" vertical="center"/>
    </xf>
    <xf numFmtId="3" fontId="2" fillId="0" borderId="34" xfId="0" applyNumberFormat="1" applyFont="1" applyBorder="1" applyAlignment="1">
      <alignment horizontal="right" vertical="center"/>
    </xf>
    <xf numFmtId="3" fontId="2" fillId="0" borderId="35" xfId="0" applyNumberFormat="1" applyFont="1" applyBorder="1" applyAlignment="1">
      <alignment horizontal="right" vertical="center"/>
    </xf>
    <xf numFmtId="3" fontId="2" fillId="0" borderId="36" xfId="0" applyNumberFormat="1" applyFont="1" applyBorder="1" applyAlignment="1">
      <alignment horizontal="right" vertical="center"/>
    </xf>
    <xf numFmtId="3" fontId="15" fillId="6" borderId="2" xfId="0" applyNumberFormat="1" applyFont="1" applyFill="1" applyBorder="1" applyAlignment="1">
      <alignment vertical="center"/>
    </xf>
    <xf numFmtId="0" fontId="15" fillId="6" borderId="2" xfId="0" applyFont="1" applyFill="1" applyBorder="1" applyAlignment="1">
      <alignment vertical="center"/>
    </xf>
    <xf numFmtId="3" fontId="2" fillId="6" borderId="2" xfId="0" applyNumberFormat="1" applyFont="1" applyFill="1" applyBorder="1" applyAlignment="1">
      <alignment horizontal="left" vertical="center"/>
    </xf>
    <xf numFmtId="167" fontId="24" fillId="3" borderId="0" xfId="0" applyNumberFormat="1" applyFont="1" applyFill="1" applyAlignment="1">
      <alignment vertical="center"/>
    </xf>
    <xf numFmtId="167" fontId="15" fillId="6" borderId="0" xfId="0" applyNumberFormat="1" applyFont="1" applyFill="1" applyAlignment="1">
      <alignment vertical="center"/>
    </xf>
    <xf numFmtId="167" fontId="15" fillId="0" borderId="0" xfId="0" applyNumberFormat="1" applyFont="1" applyAlignment="1">
      <alignment vertical="center"/>
    </xf>
    <xf numFmtId="3" fontId="2" fillId="3" borderId="30" xfId="0" applyNumberFormat="1" applyFont="1" applyFill="1" applyBorder="1" applyAlignment="1">
      <alignment horizontal="left" vertical="center"/>
    </xf>
    <xf numFmtId="3" fontId="2" fillId="3" borderId="30" xfId="0" applyNumberFormat="1" applyFont="1" applyFill="1" applyBorder="1" applyAlignment="1">
      <alignment horizontal="right" vertical="center"/>
    </xf>
    <xf numFmtId="3" fontId="10" fillId="7" borderId="37" xfId="0" applyNumberFormat="1" applyFont="1" applyFill="1" applyBorder="1" applyAlignment="1">
      <alignment horizontal="left" vertical="center"/>
    </xf>
    <xf numFmtId="3" fontId="10" fillId="7" borderId="37" xfId="0" applyNumberFormat="1" applyFont="1" applyFill="1" applyBorder="1" applyAlignment="1">
      <alignment horizontal="right" vertical="center"/>
    </xf>
    <xf numFmtId="167" fontId="21" fillId="7" borderId="37" xfId="0" applyNumberFormat="1" applyFont="1" applyFill="1" applyBorder="1" applyAlignment="1">
      <alignment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mruColors>
      <color rgb="FFC1CC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0"/>
      <c:rotY val="0"/>
      <c:rAngAx val="0"/>
      <c:perspective val="0"/>
    </c:view3D>
    <c:floor>
      <c:thickness val="0"/>
    </c:floor>
    <c:sideWall>
      <c:thickness val="0"/>
      <c:spPr>
        <a:solidFill>
          <a:schemeClr val="bg1">
            <a:lumMod val="85000"/>
          </a:schemeClr>
        </a:solidFill>
      </c:spPr>
    </c:sideWall>
    <c:backWall>
      <c:thickness val="0"/>
      <c:spPr>
        <a:solidFill>
          <a:schemeClr val="bg1">
            <a:lumMod val="85000"/>
          </a:schemeClr>
        </a:solidFill>
      </c:spPr>
    </c:backWall>
    <c:plotArea>
      <c:layout>
        <c:manualLayout>
          <c:layoutTarget val="inner"/>
          <c:xMode val="edge"/>
          <c:yMode val="edge"/>
          <c:x val="0.12124602791297823"/>
          <c:y val="5.0925925925925923E-2"/>
          <c:w val="0.86301997355688809"/>
          <c:h val="0.841674686497521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'Tablica 1 i Grafikon 1'!$A$21</c:f>
              <c:strCache>
                <c:ptCount val="1"/>
                <c:pt idx="0">
                  <c:v>Ukupni prihodi</c:v>
                </c:pt>
              </c:strCache>
            </c:strRef>
          </c:tx>
          <c:invertIfNegative val="0"/>
          <c:cat>
            <c:strRef>
              <c:f>'Tablica 1 i Grafikon 1'!$B$20:$F$20</c:f>
              <c:strCache>
                <c:ptCount val="5"/>
                <c:pt idx="0">
                  <c:v>2014. 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'Tablica 1 i Grafikon 1'!$B$21:$F$21</c:f>
              <c:numCache>
                <c:formatCode>#,##0</c:formatCode>
                <c:ptCount val="5"/>
                <c:pt idx="0">
                  <c:v>5970228.9680000003</c:v>
                </c:pt>
                <c:pt idx="1">
                  <c:v>5962523.5240000002</c:v>
                </c:pt>
                <c:pt idx="2">
                  <c:v>6189522.4780000001</c:v>
                </c:pt>
                <c:pt idx="3">
                  <c:v>6545373.8370000003</c:v>
                </c:pt>
                <c:pt idx="4">
                  <c:v>6739975</c:v>
                </c:pt>
              </c:numCache>
            </c:numRef>
          </c:val>
        </c:ser>
        <c:ser>
          <c:idx val="1"/>
          <c:order val="1"/>
          <c:tx>
            <c:strRef>
              <c:f>'Tablica 1 i Grafikon 1'!$A$22</c:f>
              <c:strCache>
                <c:ptCount val="1"/>
                <c:pt idx="0">
                  <c:v>Ukupni rashodi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'Tablica 1 i Grafikon 1'!$B$20:$F$20</c:f>
              <c:strCache>
                <c:ptCount val="5"/>
                <c:pt idx="0">
                  <c:v>2014. 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'Tablica 1 i Grafikon 1'!$B$22:$F$22</c:f>
              <c:numCache>
                <c:formatCode>#,##0</c:formatCode>
                <c:ptCount val="5"/>
                <c:pt idx="0">
                  <c:v>5758078.6119999997</c:v>
                </c:pt>
                <c:pt idx="1">
                  <c:v>5724647.4579999996</c:v>
                </c:pt>
                <c:pt idx="2">
                  <c:v>5950916.8720000004</c:v>
                </c:pt>
                <c:pt idx="3">
                  <c:v>6250074.2580000004</c:v>
                </c:pt>
                <c:pt idx="4">
                  <c:v>6439058</c:v>
                </c:pt>
              </c:numCache>
            </c:numRef>
          </c:val>
        </c:ser>
        <c:ser>
          <c:idx val="2"/>
          <c:order val="2"/>
          <c:tx>
            <c:strRef>
              <c:f>'Tablica 1 i Grafikon 1'!#REF!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'Tablica 1 i Grafikon 1'!$B$20:$F$20</c:f>
              <c:strCache>
                <c:ptCount val="5"/>
                <c:pt idx="0">
                  <c:v>2014. 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'Tablica 1 i 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5265280"/>
        <c:axId val="121017408"/>
        <c:axId val="0"/>
      </c:bar3DChart>
      <c:catAx>
        <c:axId val="552652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21017408"/>
        <c:crosses val="autoZero"/>
        <c:auto val="1"/>
        <c:lblAlgn val="ctr"/>
        <c:lblOffset val="100"/>
        <c:noMultiLvlLbl val="0"/>
      </c:catAx>
      <c:valAx>
        <c:axId val="121017408"/>
        <c:scaling>
          <c:orientation val="minMax"/>
          <c:max val="7000000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55265280"/>
        <c:crosses val="autoZero"/>
        <c:crossBetween val="between"/>
        <c:majorUnit val="1000000"/>
        <c:minorUnit val="100000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357708250942071"/>
          <c:y val="6.3984015124823046E-2"/>
          <c:w val="0.78053228866080648"/>
          <c:h val="6.1010790992872849E-2"/>
        </c:manualLayout>
      </c:layout>
      <c:overlay val="0"/>
      <c:txPr>
        <a:bodyPr/>
        <a:lstStyle/>
        <a:p>
          <a:pPr>
            <a:defRPr sz="8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0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'Grafikon 2'!$B$5</c:f>
              <c:strCache>
                <c:ptCount val="1"/>
                <c:pt idx="0">
                  <c:v>Dobit razdoblja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rgbClr val="C1CCDD"/>
              </a:solidFill>
            </c:spPr>
          </c:dPt>
          <c:dLbls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2'!$A$6:$A$10</c:f>
              <c:strCache>
                <c:ptCount val="5"/>
                <c:pt idx="0">
                  <c:v>LJEKARNE PRIMA PHARME</c:v>
                </c:pt>
                <c:pt idx="1">
                  <c:v>GRADSKA LJEKARNA ZAGREB</c:v>
                </c:pt>
                <c:pt idx="2">
                  <c:v>FARMACIA zdravstvena ustanova za ljekarničku djelatnost</c:v>
                </c:pt>
                <c:pt idx="3">
                  <c:v>LJEKARNE JOUKHADAR</c:v>
                </c:pt>
                <c:pt idx="4">
                  <c:v>LJEKARNA SPLITSKO-DALMATINSKE ŽUPANIJE</c:v>
                </c:pt>
              </c:strCache>
            </c:strRef>
          </c:cat>
          <c:val>
            <c:numRef>
              <c:f>'Grafikon 2'!$B$6:$B$10</c:f>
              <c:numCache>
                <c:formatCode>#,##0</c:formatCode>
                <c:ptCount val="5"/>
                <c:pt idx="0">
                  <c:v>12580</c:v>
                </c:pt>
                <c:pt idx="1">
                  <c:v>10726</c:v>
                </c:pt>
                <c:pt idx="2">
                  <c:v>8986</c:v>
                </c:pt>
                <c:pt idx="3">
                  <c:v>7024</c:v>
                </c:pt>
                <c:pt idx="4">
                  <c:v>6339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one"/>
        <c:axId val="55263744"/>
        <c:axId val="54670976"/>
        <c:axId val="0"/>
      </c:bar3DChart>
      <c:catAx>
        <c:axId val="552637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54670976"/>
        <c:crosses val="autoZero"/>
        <c:auto val="1"/>
        <c:lblAlgn val="ctr"/>
        <c:lblOffset val="100"/>
        <c:noMultiLvlLbl val="0"/>
      </c:catAx>
      <c:valAx>
        <c:axId val="5467097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5263744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63500</xdr:rowOff>
    </xdr:from>
    <xdr:to>
      <xdr:col>0</xdr:col>
      <xdr:colOff>1085850</xdr:colOff>
      <xdr:row>1</xdr:row>
      <xdr:rowOff>92075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0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174625</xdr:colOff>
      <xdr:row>24</xdr:row>
      <xdr:rowOff>7936</xdr:rowOff>
    </xdr:from>
    <xdr:to>
      <xdr:col>5</xdr:col>
      <xdr:colOff>555626</xdr:colOff>
      <xdr:row>36</xdr:row>
      <xdr:rowOff>103187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76200</xdr:rowOff>
    </xdr:from>
    <xdr:to>
      <xdr:col>1</xdr:col>
      <xdr:colOff>771525</xdr:colOff>
      <xdr:row>1</xdr:row>
      <xdr:rowOff>57150</xdr:rowOff>
    </xdr:to>
    <xdr:pic>
      <xdr:nvPicPr>
        <xdr:cNvPr id="3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6200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114300</xdr:rowOff>
    </xdr:from>
    <xdr:to>
      <xdr:col>0</xdr:col>
      <xdr:colOff>1200150</xdr:colOff>
      <xdr:row>1</xdr:row>
      <xdr:rowOff>142875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104774</xdr:colOff>
      <xdr:row>11</xdr:row>
      <xdr:rowOff>185737</xdr:rowOff>
    </xdr:from>
    <xdr:to>
      <xdr:col>5</xdr:col>
      <xdr:colOff>0</xdr:colOff>
      <xdr:row>26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tno.hr/pregled/85267957976/0ef499a07f76257898d2271e25cdce020bdcac4989999779e29ba5c99e5e89cb407ed1e4fec460e0a5074c84336e8e321048e76870e1ccc5b071555eacb7b6dc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transparentno.hr/pregled/37268254106/34291f2e1ebac0d4e3f5d51813a9d24945d46c54821158683265569c820be79e2578dddbbb0a8ebff8c94ed3a0e73a81ea0fba1785f1540f71c2ce026991aa21" TargetMode="External"/><Relationship Id="rId1" Type="http://schemas.openxmlformats.org/officeDocument/2006/relationships/hyperlink" Target="https://www.transparentno.hr/pregled/28285339387/e2ad40df6b4ce235ae84f0e61899ef9bc10ba62a0f4b4db527c4b41cd7209ab80975acc8d15284330d23e2dc1c96284e7c3339a829d8b4464e12edea34837bb4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transparentno.hr/pregled/12767193532/58c1a5a5c04735f92cbae39bab2af5022b333fc2a444901ce82f1ce1bd846eb09ad8bf5e2181621f5dfd4953fa78e244b6f615d40be7cfb1f3f724b9ec04be2b" TargetMode="External"/><Relationship Id="rId4" Type="http://schemas.openxmlformats.org/officeDocument/2006/relationships/hyperlink" Target="https://www.transparentno.hr/pregled/71474870971/f881fbcd0279e44c166df9ae5831c6ebe91af5199ed1b3ee73ffdcd3a9c5b02e278b68554d0d6088f04025585baa293eaadc7da7e01ded04c08c9bc1bac32208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8"/>
  <sheetViews>
    <sheetView tabSelected="1" zoomScale="120" zoomScaleNormal="120" workbookViewId="0">
      <selection activeCell="B6" sqref="B6"/>
    </sheetView>
  </sheetViews>
  <sheetFormatPr defaultRowHeight="15" x14ac:dyDescent="0.25"/>
  <cols>
    <col min="1" max="1" width="47.42578125" customWidth="1"/>
    <col min="2" max="6" width="9.42578125" customWidth="1"/>
  </cols>
  <sheetData>
    <row r="3" spans="1:7" s="12" customFormat="1" x14ac:dyDescent="0.25">
      <c r="A3" s="13" t="s">
        <v>41</v>
      </c>
    </row>
    <row r="4" spans="1:7" s="12" customFormat="1" x14ac:dyDescent="0.25">
      <c r="A4" s="13"/>
      <c r="D4" s="60" t="s">
        <v>40</v>
      </c>
    </row>
    <row r="5" spans="1:7" ht="22.5" x14ac:dyDescent="0.25">
      <c r="A5" s="61" t="s">
        <v>0</v>
      </c>
      <c r="B5" s="62" t="s">
        <v>21</v>
      </c>
      <c r="C5" s="63" t="s">
        <v>22</v>
      </c>
      <c r="D5" s="63" t="s">
        <v>23</v>
      </c>
      <c r="E5" s="63" t="s">
        <v>24</v>
      </c>
      <c r="F5" s="63" t="s">
        <v>26</v>
      </c>
      <c r="G5" s="61" t="s">
        <v>43</v>
      </c>
    </row>
    <row r="6" spans="1:7" ht="14.1" customHeight="1" x14ac:dyDescent="0.25">
      <c r="A6" s="72" t="s">
        <v>1</v>
      </c>
      <c r="B6" s="70">
        <v>423</v>
      </c>
      <c r="C6" s="70">
        <v>413</v>
      </c>
      <c r="D6" s="70">
        <v>403</v>
      </c>
      <c r="E6" s="70">
        <v>398</v>
      </c>
      <c r="F6" s="70">
        <v>387</v>
      </c>
      <c r="G6" s="74">
        <f>F6/B6</f>
        <v>0.91489361702127658</v>
      </c>
    </row>
    <row r="7" spans="1:7" ht="14.1" customHeight="1" x14ac:dyDescent="0.25">
      <c r="A7" s="72" t="s">
        <v>2</v>
      </c>
      <c r="B7" s="70">
        <v>377</v>
      </c>
      <c r="C7" s="70">
        <v>375</v>
      </c>
      <c r="D7" s="70">
        <v>370</v>
      </c>
      <c r="E7" s="70">
        <v>370</v>
      </c>
      <c r="F7" s="70">
        <v>363</v>
      </c>
      <c r="G7" s="74">
        <f t="shared" ref="G7:G17" si="0">F7/B7</f>
        <v>0.96286472148541113</v>
      </c>
    </row>
    <row r="8" spans="1:7" ht="14.1" customHeight="1" x14ac:dyDescent="0.25">
      <c r="A8" s="72" t="s">
        <v>3</v>
      </c>
      <c r="B8" s="71">
        <v>46</v>
      </c>
      <c r="C8" s="71">
        <v>38</v>
      </c>
      <c r="D8" s="71">
        <v>33</v>
      </c>
      <c r="E8" s="71">
        <v>28</v>
      </c>
      <c r="F8" s="71">
        <v>24</v>
      </c>
      <c r="G8" s="74">
        <f t="shared" si="0"/>
        <v>0.52173913043478259</v>
      </c>
    </row>
    <row r="9" spans="1:7" ht="14.1" customHeight="1" x14ac:dyDescent="0.25">
      <c r="A9" s="25" t="s">
        <v>4</v>
      </c>
      <c r="B9" s="8">
        <v>5361</v>
      </c>
      <c r="C9" s="8">
        <v>5338</v>
      </c>
      <c r="D9" s="8">
        <v>5475</v>
      </c>
      <c r="E9" s="64">
        <v>5551</v>
      </c>
      <c r="F9" s="68">
        <v>5608</v>
      </c>
      <c r="G9" s="75">
        <f t="shared" si="0"/>
        <v>1.0460734937511658</v>
      </c>
    </row>
    <row r="10" spans="1:7" ht="14.1" customHeight="1" x14ac:dyDescent="0.25">
      <c r="A10" s="26" t="s">
        <v>5</v>
      </c>
      <c r="B10" s="9">
        <v>5970228.9680000003</v>
      </c>
      <c r="C10" s="9">
        <v>5962523.5240000002</v>
      </c>
      <c r="D10" s="9">
        <v>6189522.4780000001</v>
      </c>
      <c r="E10" s="65">
        <v>6545373.8370000003</v>
      </c>
      <c r="F10" s="67">
        <v>6739975</v>
      </c>
      <c r="G10" s="75">
        <f t="shared" si="0"/>
        <v>1.1289307388587244</v>
      </c>
    </row>
    <row r="11" spans="1:7" ht="14.1" customHeight="1" x14ac:dyDescent="0.25">
      <c r="A11" s="26" t="s">
        <v>6</v>
      </c>
      <c r="B11" s="9">
        <v>5758078.6119999997</v>
      </c>
      <c r="C11" s="9">
        <v>5724647.4579999996</v>
      </c>
      <c r="D11" s="9">
        <v>5950916.8720000004</v>
      </c>
      <c r="E11" s="65">
        <v>6250074.2580000004</v>
      </c>
      <c r="F11" s="67">
        <v>6439058</v>
      </c>
      <c r="G11" s="75">
        <f t="shared" si="0"/>
        <v>1.118265038372491</v>
      </c>
    </row>
    <row r="12" spans="1:7" ht="14.1" customHeight="1" x14ac:dyDescent="0.25">
      <c r="A12" s="26" t="s">
        <v>7</v>
      </c>
      <c r="B12" s="9">
        <v>224686.03099999999</v>
      </c>
      <c r="C12" s="9">
        <v>245891.617</v>
      </c>
      <c r="D12" s="9">
        <v>246467.59299999999</v>
      </c>
      <c r="E12" s="65">
        <v>308482.28100000002</v>
      </c>
      <c r="F12" s="67">
        <v>303843</v>
      </c>
      <c r="G12" s="75">
        <f t="shared" si="0"/>
        <v>1.352300357292795</v>
      </c>
    </row>
    <row r="13" spans="1:7" ht="14.1" customHeight="1" x14ac:dyDescent="0.25">
      <c r="A13" s="26" t="s">
        <v>8</v>
      </c>
      <c r="B13" s="9">
        <v>12535.674999999999</v>
      </c>
      <c r="C13" s="9">
        <v>8015.5510000000004</v>
      </c>
      <c r="D13" s="9">
        <v>7861.9870000000001</v>
      </c>
      <c r="E13" s="65">
        <v>13182.701999999999</v>
      </c>
      <c r="F13" s="67">
        <v>2926</v>
      </c>
      <c r="G13" s="75">
        <f t="shared" si="0"/>
        <v>0.23341383690946041</v>
      </c>
    </row>
    <row r="14" spans="1:7" ht="14.1" customHeight="1" x14ac:dyDescent="0.25">
      <c r="A14" s="26" t="s">
        <v>9</v>
      </c>
      <c r="B14" s="9">
        <v>178815.073</v>
      </c>
      <c r="C14" s="9">
        <v>197683.726</v>
      </c>
      <c r="D14" s="9">
        <v>197289.984</v>
      </c>
      <c r="E14" s="65">
        <v>252262.302</v>
      </c>
      <c r="F14" s="67">
        <v>247618</v>
      </c>
      <c r="G14" s="75">
        <f t="shared" si="0"/>
        <v>1.3847714057080636</v>
      </c>
    </row>
    <row r="15" spans="1:7" ht="14.1" customHeight="1" x14ac:dyDescent="0.25">
      <c r="A15" s="27" t="s">
        <v>10</v>
      </c>
      <c r="B15" s="14">
        <v>12642.657999999999</v>
      </c>
      <c r="C15" s="14">
        <v>8553.6740000000009</v>
      </c>
      <c r="D15" s="14">
        <v>7865.72</v>
      </c>
      <c r="E15" s="66">
        <v>13182.701999999999</v>
      </c>
      <c r="F15" s="69">
        <v>2929</v>
      </c>
      <c r="G15" s="75">
        <f t="shared" si="0"/>
        <v>0.23167596560786508</v>
      </c>
    </row>
    <row r="16" spans="1:7" x14ac:dyDescent="0.25">
      <c r="A16" s="78" t="s">
        <v>42</v>
      </c>
      <c r="B16" s="79">
        <v>166172.41500000001</v>
      </c>
      <c r="C16" s="79">
        <v>189130.052</v>
      </c>
      <c r="D16" s="79">
        <v>189424.264</v>
      </c>
      <c r="E16" s="79">
        <v>239079.6</v>
      </c>
      <c r="F16" s="79">
        <v>244689</v>
      </c>
      <c r="G16" s="80">
        <f t="shared" si="0"/>
        <v>1.4725007155971104</v>
      </c>
    </row>
    <row r="17" spans="1:7" x14ac:dyDescent="0.25">
      <c r="A17" s="76" t="s">
        <v>11</v>
      </c>
      <c r="B17" s="77">
        <v>6653.7301200000002</v>
      </c>
      <c r="C17" s="77">
        <v>6902.4858100000001</v>
      </c>
      <c r="D17" s="77">
        <v>6947.1798799999997</v>
      </c>
      <c r="E17" s="77">
        <v>7208.8249100000003</v>
      </c>
      <c r="F17" s="77">
        <v>7365</v>
      </c>
      <c r="G17" s="73">
        <f t="shared" si="0"/>
        <v>1.1068979154808281</v>
      </c>
    </row>
    <row r="18" spans="1:7" x14ac:dyDescent="0.25">
      <c r="A18" s="4" t="s">
        <v>37</v>
      </c>
    </row>
    <row r="20" spans="1:7" x14ac:dyDescent="0.25">
      <c r="A20" s="30" t="s">
        <v>0</v>
      </c>
      <c r="B20" s="11" t="s">
        <v>21</v>
      </c>
      <c r="C20" s="10" t="s">
        <v>22</v>
      </c>
      <c r="D20" s="10" t="s">
        <v>23</v>
      </c>
      <c r="E20" s="10" t="s">
        <v>24</v>
      </c>
      <c r="F20" s="34" t="s">
        <v>26</v>
      </c>
    </row>
    <row r="21" spans="1:7" x14ac:dyDescent="0.25">
      <c r="A21" s="31" t="s">
        <v>5</v>
      </c>
      <c r="B21" s="9">
        <v>5970228.9680000003</v>
      </c>
      <c r="C21" s="9">
        <v>5962523.5240000002</v>
      </c>
      <c r="D21" s="9">
        <v>6189522.4780000001</v>
      </c>
      <c r="E21" s="9">
        <v>6545373.8370000003</v>
      </c>
      <c r="F21" s="51">
        <v>6739975</v>
      </c>
    </row>
    <row r="22" spans="1:7" s="46" customFormat="1" x14ac:dyDescent="0.25">
      <c r="A22" s="26" t="s">
        <v>6</v>
      </c>
      <c r="B22" s="9">
        <v>5758078.6119999997</v>
      </c>
      <c r="C22" s="9">
        <v>5724647.4579999996</v>
      </c>
      <c r="D22" s="9">
        <v>5950916.8720000004</v>
      </c>
      <c r="E22" s="9">
        <v>6250074.2580000004</v>
      </c>
      <c r="F22" s="51">
        <v>6439058</v>
      </c>
    </row>
    <row r="23" spans="1:7" x14ac:dyDescent="0.25">
      <c r="A23" s="15"/>
      <c r="B23" s="29"/>
      <c r="C23" s="28"/>
      <c r="D23" s="28"/>
      <c r="E23" s="24"/>
      <c r="F23" s="24"/>
    </row>
    <row r="38" spans="1:1" x14ac:dyDescent="0.25">
      <c r="A38" s="41" t="s">
        <v>38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C25" sqref="C25"/>
    </sheetView>
  </sheetViews>
  <sheetFormatPr defaultRowHeight="15" x14ac:dyDescent="0.25"/>
  <cols>
    <col min="1" max="1" width="7" bestFit="1" customWidth="1"/>
    <col min="2" max="2" width="12" bestFit="1" customWidth="1"/>
    <col min="3" max="3" width="48.42578125" customWidth="1"/>
    <col min="4" max="4" width="12.5703125" hidden="1" customWidth="1"/>
    <col min="5" max="5" width="11" hidden="1" customWidth="1"/>
    <col min="6" max="6" width="11.42578125" hidden="1" customWidth="1"/>
    <col min="7" max="8" width="11.42578125" style="46" customWidth="1"/>
    <col min="9" max="9" width="11.28515625" customWidth="1"/>
  </cols>
  <sheetData>
    <row r="1" spans="1:10" ht="18.75" x14ac:dyDescent="0.3">
      <c r="A1" s="1"/>
    </row>
    <row r="2" spans="1:10" x14ac:dyDescent="0.25">
      <c r="A2" s="2"/>
      <c r="E2" s="3"/>
    </row>
    <row r="3" spans="1:10" s="32" customFormat="1" x14ac:dyDescent="0.25">
      <c r="A3" s="3" t="s">
        <v>44</v>
      </c>
      <c r="B3" s="33"/>
      <c r="C3" s="33"/>
      <c r="D3" s="33"/>
      <c r="E3" s="3"/>
      <c r="F3" s="3"/>
      <c r="G3" s="3"/>
      <c r="H3" s="3"/>
      <c r="I3" s="33"/>
      <c r="J3" s="33"/>
    </row>
    <row r="4" spans="1:10" x14ac:dyDescent="0.25">
      <c r="H4" s="59" t="s">
        <v>45</v>
      </c>
    </row>
    <row r="5" spans="1:10" ht="25.5" customHeight="1" thickBot="1" x14ac:dyDescent="0.3">
      <c r="A5" s="18" t="s">
        <v>20</v>
      </c>
      <c r="B5" s="19" t="s">
        <v>12</v>
      </c>
      <c r="C5" s="19" t="s">
        <v>13</v>
      </c>
      <c r="D5" s="19" t="s">
        <v>27</v>
      </c>
      <c r="E5" s="19" t="s">
        <v>4</v>
      </c>
      <c r="F5" s="19" t="s">
        <v>19</v>
      </c>
      <c r="G5" s="52" t="s">
        <v>4</v>
      </c>
      <c r="H5" s="52" t="s">
        <v>19</v>
      </c>
      <c r="I5" s="20" t="s">
        <v>9</v>
      </c>
    </row>
    <row r="6" spans="1:10" ht="15.75" thickBot="1" x14ac:dyDescent="0.3">
      <c r="A6" s="21" t="s">
        <v>14</v>
      </c>
      <c r="B6" s="35">
        <v>28285339387</v>
      </c>
      <c r="C6" s="40" t="s">
        <v>28</v>
      </c>
      <c r="D6" s="35" t="s">
        <v>29</v>
      </c>
      <c r="E6" s="36">
        <v>330</v>
      </c>
      <c r="F6" s="39">
        <v>339856</v>
      </c>
      <c r="G6" s="55">
        <v>330</v>
      </c>
      <c r="H6" s="55">
        <v>339856.348</v>
      </c>
      <c r="I6" s="37">
        <v>12580</v>
      </c>
    </row>
    <row r="7" spans="1:10" x14ac:dyDescent="0.25">
      <c r="A7" s="21" t="s">
        <v>15</v>
      </c>
      <c r="B7" s="35">
        <v>37268254106</v>
      </c>
      <c r="C7" s="40" t="s">
        <v>30</v>
      </c>
      <c r="D7" s="35" t="s">
        <v>29</v>
      </c>
      <c r="E7" s="36">
        <v>323</v>
      </c>
      <c r="F7" s="36">
        <v>309248</v>
      </c>
      <c r="G7" s="36">
        <v>323</v>
      </c>
      <c r="H7" s="55">
        <v>309248.37900000002</v>
      </c>
      <c r="I7" s="37">
        <v>10726.434999999999</v>
      </c>
    </row>
    <row r="8" spans="1:10" x14ac:dyDescent="0.25">
      <c r="A8" s="21" t="s">
        <v>16</v>
      </c>
      <c r="B8" s="35">
        <v>85267957976</v>
      </c>
      <c r="C8" s="40" t="s">
        <v>36</v>
      </c>
      <c r="D8" s="35" t="s">
        <v>29</v>
      </c>
      <c r="E8" s="36">
        <v>290</v>
      </c>
      <c r="F8" s="36">
        <v>306140.46799999999</v>
      </c>
      <c r="G8" s="36">
        <v>290</v>
      </c>
      <c r="H8" s="55">
        <v>306140.46799999999</v>
      </c>
      <c r="I8" s="37">
        <v>8985.652</v>
      </c>
    </row>
    <row r="9" spans="1:10" x14ac:dyDescent="0.25">
      <c r="A9" s="21" t="s">
        <v>17</v>
      </c>
      <c r="B9" s="35">
        <v>71474870971</v>
      </c>
      <c r="C9" s="40" t="s">
        <v>35</v>
      </c>
      <c r="D9" s="35" t="s">
        <v>31</v>
      </c>
      <c r="E9" s="36">
        <v>236</v>
      </c>
      <c r="F9" s="36">
        <v>257173.79199999999</v>
      </c>
      <c r="G9" s="36">
        <v>236</v>
      </c>
      <c r="H9" s="55">
        <v>257173.79199999999</v>
      </c>
      <c r="I9" s="37">
        <v>6338.9229999999998</v>
      </c>
    </row>
    <row r="10" spans="1:10" x14ac:dyDescent="0.25">
      <c r="A10" s="21" t="s">
        <v>18</v>
      </c>
      <c r="B10" s="35">
        <v>12767193532</v>
      </c>
      <c r="C10" s="40" t="s">
        <v>32</v>
      </c>
      <c r="D10" s="35" t="s">
        <v>33</v>
      </c>
      <c r="E10" s="36">
        <v>177</v>
      </c>
      <c r="F10" s="36">
        <v>214133.361</v>
      </c>
      <c r="G10" s="36">
        <v>177</v>
      </c>
      <c r="H10" s="55">
        <v>214133.361</v>
      </c>
      <c r="I10" s="37">
        <v>7024.4139999999998</v>
      </c>
    </row>
    <row r="11" spans="1:10" x14ac:dyDescent="0.25">
      <c r="A11" s="56" t="s">
        <v>34</v>
      </c>
      <c r="B11" s="57"/>
      <c r="C11" s="57"/>
      <c r="D11" s="58"/>
      <c r="E11" s="22">
        <f>SUM(E6:E10)</f>
        <v>1356</v>
      </c>
      <c r="F11" s="22">
        <f>SUM(F6:F10)</f>
        <v>1426551.621</v>
      </c>
      <c r="G11" s="54">
        <f>SUM(G6:G10)</f>
        <v>1356</v>
      </c>
      <c r="H11" s="54">
        <f>SUM(H6:H10)</f>
        <v>1426552.348</v>
      </c>
      <c r="I11" s="23">
        <f>SUM(I6:I10)</f>
        <v>45655.423999999999</v>
      </c>
    </row>
    <row r="12" spans="1:10" x14ac:dyDescent="0.25">
      <c r="A12" s="4" t="s">
        <v>25</v>
      </c>
      <c r="I12" s="7"/>
    </row>
    <row r="13" spans="1:10" x14ac:dyDescent="0.25">
      <c r="G13" s="53"/>
    </row>
    <row r="14" spans="1:10" x14ac:dyDescent="0.25">
      <c r="H14" s="55"/>
    </row>
    <row r="15" spans="1:10" x14ac:dyDescent="0.25">
      <c r="H15" s="55"/>
    </row>
    <row r="16" spans="1:10" x14ac:dyDescent="0.25">
      <c r="H16" s="55"/>
    </row>
    <row r="17" spans="8:8" x14ac:dyDescent="0.25">
      <c r="H17" s="55"/>
    </row>
    <row r="18" spans="8:8" x14ac:dyDescent="0.25">
      <c r="H18" s="55"/>
    </row>
    <row r="19" spans="8:8" x14ac:dyDescent="0.25">
      <c r="H19" s="47"/>
    </row>
  </sheetData>
  <mergeCells count="1">
    <mergeCell ref="A11:D11"/>
  </mergeCells>
  <hyperlinks>
    <hyperlink ref="C6" r:id="rId1"/>
    <hyperlink ref="C7" r:id="rId2"/>
    <hyperlink ref="C8" r:id="rId3"/>
    <hyperlink ref="C9" r:id="rId4"/>
    <hyperlink ref="C10" r:id="rId5"/>
  </hyperlinks>
  <pageMargins left="0.7" right="0.7" top="0.75" bottom="0.75" header="0.3" footer="0.3"/>
  <pageSetup paperSize="9" orientation="portrait" horizontalDpi="4294967294" verticalDpi="4294967294" r:id="rId6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9"/>
  <sheetViews>
    <sheetView workbookViewId="0">
      <selection activeCell="B29" sqref="B29"/>
    </sheetView>
  </sheetViews>
  <sheetFormatPr defaultRowHeight="15" x14ac:dyDescent="0.25"/>
  <cols>
    <col min="1" max="1" width="55.140625" customWidth="1"/>
    <col min="2" max="2" width="13.140625" bestFit="1" customWidth="1"/>
    <col min="4" max="4" width="28.5703125" customWidth="1"/>
    <col min="5" max="5" width="12.28515625" customWidth="1"/>
  </cols>
  <sheetData>
    <row r="3" spans="1:6" s="32" customFormat="1" x14ac:dyDescent="0.25">
      <c r="A3" s="3" t="s">
        <v>39</v>
      </c>
    </row>
    <row r="5" spans="1:6" x14ac:dyDescent="0.25">
      <c r="A5" s="44" t="s">
        <v>13</v>
      </c>
      <c r="B5" s="48" t="s">
        <v>9</v>
      </c>
      <c r="D5" s="46"/>
      <c r="E5" s="47"/>
      <c r="F5" s="47"/>
    </row>
    <row r="6" spans="1:6" x14ac:dyDescent="0.25">
      <c r="A6" s="49" t="s">
        <v>28</v>
      </c>
      <c r="B6" s="50">
        <v>12580</v>
      </c>
      <c r="D6" s="42"/>
      <c r="E6" s="45"/>
      <c r="F6" s="45"/>
    </row>
    <row r="7" spans="1:6" x14ac:dyDescent="0.25">
      <c r="A7" s="16" t="s">
        <v>30</v>
      </c>
      <c r="B7" s="37">
        <v>10726</v>
      </c>
      <c r="D7" s="42"/>
      <c r="E7" s="45"/>
      <c r="F7" s="45"/>
    </row>
    <row r="8" spans="1:6" x14ac:dyDescent="0.25">
      <c r="A8" s="16" t="s">
        <v>36</v>
      </c>
      <c r="B8" s="37">
        <v>8986</v>
      </c>
      <c r="D8" s="42"/>
      <c r="E8" s="45"/>
      <c r="F8" s="45"/>
    </row>
    <row r="9" spans="1:6" x14ac:dyDescent="0.25">
      <c r="A9" s="16" t="s">
        <v>32</v>
      </c>
      <c r="B9" s="37">
        <v>7024</v>
      </c>
      <c r="D9" s="42"/>
      <c r="E9" s="45"/>
      <c r="F9" s="45"/>
    </row>
    <row r="10" spans="1:6" x14ac:dyDescent="0.25">
      <c r="A10" s="17" t="s">
        <v>35</v>
      </c>
      <c r="B10" s="38">
        <v>6339</v>
      </c>
      <c r="D10" s="42"/>
      <c r="E10" s="45"/>
      <c r="F10" s="45"/>
    </row>
    <row r="11" spans="1:6" x14ac:dyDescent="0.25">
      <c r="A11" s="4" t="s">
        <v>25</v>
      </c>
      <c r="E11" s="43"/>
      <c r="F11" s="42"/>
    </row>
    <row r="24" spans="2:4" x14ac:dyDescent="0.25">
      <c r="B24" s="5"/>
      <c r="C24" s="5"/>
      <c r="D24" s="5"/>
    </row>
    <row r="25" spans="2:4" x14ac:dyDescent="0.25">
      <c r="B25" s="5"/>
      <c r="C25" s="5"/>
      <c r="D25" s="6"/>
    </row>
    <row r="26" spans="2:4" x14ac:dyDescent="0.25">
      <c r="B26" s="5"/>
      <c r="C26" s="5"/>
      <c r="D26" s="6"/>
    </row>
    <row r="27" spans="2:4" x14ac:dyDescent="0.25">
      <c r="B27" s="5"/>
      <c r="C27" s="5"/>
      <c r="D27" s="6"/>
    </row>
    <row r="28" spans="2:4" x14ac:dyDescent="0.25">
      <c r="B28" s="5"/>
      <c r="C28" s="5"/>
      <c r="D28" s="6"/>
    </row>
    <row r="29" spans="2:4" x14ac:dyDescent="0.25">
      <c r="B29" s="5"/>
      <c r="C29" s="5"/>
      <c r="D29" s="6"/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 i Grafikon 1</vt:lpstr>
      <vt:lpstr>Tablica 2</vt:lpstr>
      <vt:lpstr>Grafikon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CREG</dc:creator>
  <cp:lastModifiedBy>Vesna Kavur</cp:lastModifiedBy>
  <dcterms:created xsi:type="dcterms:W3CDTF">2015-07-07T07:25:42Z</dcterms:created>
  <dcterms:modified xsi:type="dcterms:W3CDTF">2020-03-31T21:08:39Z</dcterms:modified>
</cp:coreProperties>
</file>