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2995" windowHeight="9345" tabRatio="921"/>
  </bookViews>
  <sheets>
    <sheet name="Tablica 1" sheetId="21" r:id="rId1"/>
    <sheet name="Tablica 2" sheetId="9" r:id="rId2"/>
    <sheet name="Tablica 3" sheetId="10" r:id="rId3"/>
    <sheet name="Grafikon 1" sheetId="24" r:id="rId4"/>
  </sheets>
  <definedNames>
    <definedName name="plaća">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C18" i="24" l="1"/>
</calcChain>
</file>

<file path=xl/sharedStrings.xml><?xml version="1.0" encoding="utf-8"?>
<sst xmlns="http://schemas.openxmlformats.org/spreadsheetml/2006/main" count="153" uniqueCount="68">
  <si>
    <t>Rang</t>
  </si>
  <si>
    <t>Naziv grada</t>
  </si>
  <si>
    <t>Županija</t>
  </si>
  <si>
    <t>Konsolidirana dobit</t>
  </si>
  <si>
    <t>Grad Zagreb</t>
  </si>
  <si>
    <t>Pula</t>
  </si>
  <si>
    <t>Istarska</t>
  </si>
  <si>
    <t>Rijeka</t>
  </si>
  <si>
    <t>Velika Gorica</t>
  </si>
  <si>
    <t>Zagrebačka</t>
  </si>
  <si>
    <t>Karlovac</t>
  </si>
  <si>
    <t>Osječko-baranjska</t>
  </si>
  <si>
    <t>Rovinj</t>
  </si>
  <si>
    <t>Poreč</t>
  </si>
  <si>
    <t>Sveta Nedjelja</t>
  </si>
  <si>
    <t>Zadar</t>
  </si>
  <si>
    <t>Zadarska</t>
  </si>
  <si>
    <t>Ukupno</t>
  </si>
  <si>
    <t>Opis</t>
  </si>
  <si>
    <t>Izvor: Fina - Registar godišnjih financijskih izvještaja</t>
  </si>
  <si>
    <t>Broj poduzetnika</t>
  </si>
  <si>
    <t>Broj zaposlenih</t>
  </si>
  <si>
    <t>Dobit razdoblja</t>
  </si>
  <si>
    <t>Gubitak razdoblja</t>
  </si>
  <si>
    <t>Split</t>
  </si>
  <si>
    <t>Osijek</t>
  </si>
  <si>
    <t>Varaždin</t>
  </si>
  <si>
    <t>Varaždinska</t>
  </si>
  <si>
    <t>Dubrovnik</t>
  </si>
  <si>
    <t>Udio u RH u %</t>
  </si>
  <si>
    <t>Ukupni prihod</t>
  </si>
  <si>
    <t>Republika Hrvatska</t>
  </si>
  <si>
    <t>Izvor: Fina, Registar godišnjih financijskih izvještaja</t>
  </si>
  <si>
    <t>1.</t>
  </si>
  <si>
    <t>2.</t>
  </si>
  <si>
    <t>3.</t>
  </si>
  <si>
    <t>4.</t>
  </si>
  <si>
    <t>8.</t>
  </si>
  <si>
    <t>5.</t>
  </si>
  <si>
    <t>6.</t>
  </si>
  <si>
    <t>7.</t>
  </si>
  <si>
    <t>9.</t>
  </si>
  <si>
    <t>10.</t>
  </si>
  <si>
    <t>Čakovec</t>
  </si>
  <si>
    <t>Slavonski Brod</t>
  </si>
  <si>
    <t>Top 10 po broju poduzetnika</t>
  </si>
  <si>
    <t>Top 10 po broju zaposlenih</t>
  </si>
  <si>
    <t>Top 10 po ukupnom prohodu</t>
  </si>
  <si>
    <t>Top 10 prema dobiti razdoblja</t>
  </si>
  <si>
    <t>Zagreb</t>
  </si>
  <si>
    <r>
      <t xml:space="preserve">Tablica 1. </t>
    </r>
    <r>
      <rPr>
        <sz val="9"/>
        <color theme="3" tint="-0.249977111117893"/>
        <rFont val="Arial"/>
        <family val="2"/>
        <charset val="238"/>
      </rPr>
      <t>Rang lista TOP 10 gradova prema kriterijima broja poduzetnika, broja zaposlenih, prema ostvarenom ukupnom prihodu i dobiti razdoblja u 2016. godini</t>
    </r>
  </si>
  <si>
    <r>
      <t xml:space="preserve">Grafikon 1. </t>
    </r>
    <r>
      <rPr>
        <sz val="9"/>
        <color theme="3" tint="-0.249977111117893"/>
        <rFont val="Arial"/>
        <family val="2"/>
        <charset val="238"/>
      </rPr>
      <t>Usporedba top 10 gradova po kriteriju ostvarenog ukupnog prihoda poduzetnika u 2016. godini</t>
    </r>
  </si>
  <si>
    <t>Ukupan prihod</t>
  </si>
  <si>
    <r>
      <rPr>
        <b/>
        <sz val="9"/>
        <color theme="3" tint="-0.249977111117893"/>
        <rFont val="Arial"/>
        <family val="2"/>
        <charset val="238"/>
      </rPr>
      <t>Tablica 2.</t>
    </r>
    <r>
      <rPr>
        <sz val="9"/>
        <color theme="3" tint="-0.249977111117893"/>
        <rFont val="Arial"/>
        <family val="2"/>
        <charset val="238"/>
      </rPr>
      <t xml:space="preserve"> Top lista 10 gradova po kriteriju ostvarenog najvećeg i 10 gradova po kriteriju ostvarenog najmanjeg ukupnog prihoda u 2016. godini (iznosi u tisućama kuna)</t>
    </r>
  </si>
  <si>
    <t>Udio 10 gradova u RH</t>
  </si>
  <si>
    <t>Udio 128 gradova u RH</t>
  </si>
  <si>
    <r>
      <t xml:space="preserve">Tablica 3. </t>
    </r>
    <r>
      <rPr>
        <sz val="9"/>
        <color theme="3" tint="-0.249977111117893"/>
        <rFont val="Arial"/>
        <family val="2"/>
        <charset val="238"/>
      </rPr>
      <t>Usporedba rezultata poduzetnika 10 najvećih gradova prema kriteriju konsolidirane dobiti poduzetnika s rezultatima svih poduzetnika RH u 2016. godini (u tisućama kuna)</t>
    </r>
  </si>
  <si>
    <t>Prihod po zaposlenom</t>
  </si>
  <si>
    <t>Konsol. dobit/ gubitak po zaposlenom</t>
  </si>
  <si>
    <t>Splitsko-dalmatin.</t>
  </si>
  <si>
    <t>Primorsko-goran,</t>
  </si>
  <si>
    <t>Dubrovačko-neretv.</t>
  </si>
  <si>
    <t>Konsolidirana dobit/gubitak</t>
  </si>
  <si>
    <t>Poduzetnici u 10  gradova po UP-u</t>
  </si>
  <si>
    <t>Poduzetnici u svih 128 gradova</t>
  </si>
  <si>
    <t>Top 10 prema konsol. dobiti razdoblja</t>
  </si>
  <si>
    <t>Vukovar</t>
  </si>
  <si>
    <t>Koprivnica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</si>
</sst>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336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3" tint="-0.249977111117893"/>
      <name val="Arial"/>
      <family val="2"/>
      <charset val="238"/>
    </font>
    <font>
      <sz val="8.5"/>
      <color rgb="FF002060"/>
      <name val="Arial"/>
      <family val="2"/>
      <charset val="238"/>
    </font>
    <font>
      <sz val="10"/>
      <name val="MS Sans Serif"/>
      <family val="2"/>
      <charset val="238"/>
    </font>
    <font>
      <i/>
      <sz val="8"/>
      <color rgb="FF1F497D"/>
      <name val="Arial"/>
      <family val="2"/>
      <charset val="238"/>
    </font>
    <font>
      <sz val="8.5"/>
      <color rgb="FF244061"/>
      <name val="Arial"/>
      <family val="2"/>
      <charset val="238"/>
    </font>
    <font>
      <b/>
      <sz val="7.5"/>
      <color rgb="FF002060"/>
      <name val="Arial"/>
      <family val="2"/>
      <charset val="238"/>
    </font>
    <font>
      <b/>
      <sz val="7.5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rgb="FF16365C"/>
      <name val="Arial"/>
      <family val="2"/>
      <charset val="238"/>
    </font>
    <font>
      <sz val="9"/>
      <color rgb="FFFFFFFF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C6D9F1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548DD4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548DD4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</borders>
  <cellStyleXfs count="38">
    <xf numFmtId="0" fontId="0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6" fillId="0" borderId="0"/>
    <xf numFmtId="9" fontId="10" fillId="0" borderId="0" applyFont="0" applyFill="0" applyBorder="0" applyAlignment="0" applyProtection="0"/>
    <xf numFmtId="0" fontId="15" fillId="0" borderId="0"/>
    <xf numFmtId="0" fontId="8" fillId="0" borderId="0"/>
    <xf numFmtId="0" fontId="18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1" fillId="0" borderId="0" xfId="1"/>
    <xf numFmtId="3" fontId="5" fillId="5" borderId="1" xfId="1" applyNumberFormat="1" applyFont="1" applyFill="1" applyBorder="1" applyAlignment="1">
      <alignment horizontal="right" vertical="center"/>
    </xf>
    <xf numFmtId="0" fontId="10" fillId="0" borderId="0" xfId="31"/>
    <xf numFmtId="0" fontId="0" fillId="0" borderId="0" xfId="0"/>
    <xf numFmtId="0" fontId="4" fillId="3" borderId="1" xfId="1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4" fillId="11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justify" vertical="center"/>
    </xf>
    <xf numFmtId="3" fontId="20" fillId="12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justify" vertical="center"/>
    </xf>
    <xf numFmtId="10" fontId="20" fillId="4" borderId="1" xfId="0" applyNumberFormat="1" applyFont="1" applyFill="1" applyBorder="1" applyAlignment="1">
      <alignment horizontal="right" vertical="center"/>
    </xf>
    <xf numFmtId="166" fontId="20" fillId="4" borderId="1" xfId="0" applyNumberFormat="1" applyFont="1" applyFill="1" applyBorder="1" applyAlignment="1">
      <alignment horizontal="right" vertical="center"/>
    </xf>
    <xf numFmtId="166" fontId="22" fillId="4" borderId="1" xfId="37" applyNumberFormat="1" applyFont="1" applyFill="1" applyBorder="1" applyAlignment="1">
      <alignment vertical="center"/>
    </xf>
    <xf numFmtId="0" fontId="5" fillId="14" borderId="1" xfId="0" applyFont="1" applyFill="1" applyBorder="1" applyAlignment="1">
      <alignment horizontal="justify" vertical="center"/>
    </xf>
    <xf numFmtId="3" fontId="5" fillId="14" borderId="1" xfId="0" applyNumberFormat="1" applyFont="1" applyFill="1" applyBorder="1" applyAlignment="1">
      <alignment horizontal="right" vertical="center"/>
    </xf>
    <xf numFmtId="0" fontId="21" fillId="4" borderId="1" xfId="0" applyFont="1" applyFill="1" applyBorder="1" applyAlignment="1">
      <alignment vertical="center"/>
    </xf>
    <xf numFmtId="0" fontId="5" fillId="5" borderId="4" xfId="1" applyFont="1" applyFill="1" applyBorder="1" applyAlignment="1">
      <alignment horizontal="left" vertical="center"/>
    </xf>
    <xf numFmtId="0" fontId="5" fillId="5" borderId="5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vertical="center"/>
    </xf>
    <xf numFmtId="3" fontId="23" fillId="5" borderId="1" xfId="0" applyNumberFormat="1" applyFont="1" applyFill="1" applyBorder="1" applyAlignment="1">
      <alignment horizontal="right" vertical="center" wrapText="1"/>
    </xf>
    <xf numFmtId="165" fontId="23" fillId="5" borderId="1" xfId="0" applyNumberFormat="1" applyFont="1" applyFill="1" applyBorder="1" applyAlignment="1">
      <alignment horizontal="right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vertical="center" wrapText="1"/>
    </xf>
    <xf numFmtId="3" fontId="24" fillId="3" borderId="1" xfId="0" applyNumberFormat="1" applyFont="1" applyFill="1" applyBorder="1" applyAlignment="1">
      <alignment horizontal="right" vertical="center" wrapText="1"/>
    </xf>
    <xf numFmtId="164" fontId="24" fillId="4" borderId="1" xfId="0" applyNumberFormat="1" applyFont="1" applyFill="1" applyBorder="1" applyAlignment="1">
      <alignment vertical="center"/>
    </xf>
    <xf numFmtId="3" fontId="24" fillId="3" borderId="1" xfId="0" applyNumberFormat="1" applyFont="1" applyFill="1" applyBorder="1" applyAlignment="1">
      <alignment vertical="center"/>
    </xf>
    <xf numFmtId="164" fontId="24" fillId="4" borderId="1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justify" vertical="center" wrapText="1"/>
    </xf>
    <xf numFmtId="0" fontId="26" fillId="15" borderId="8" xfId="0" applyFont="1" applyFill="1" applyBorder="1" applyAlignment="1">
      <alignment horizontal="justify" vertical="center" wrapText="1"/>
    </xf>
    <xf numFmtId="0" fontId="25" fillId="16" borderId="8" xfId="0" applyFont="1" applyFill="1" applyBorder="1" applyAlignment="1">
      <alignment horizontal="justify" vertical="center" wrapText="1"/>
    </xf>
    <xf numFmtId="0" fontId="25" fillId="17" borderId="8" xfId="0" applyFont="1" applyFill="1" applyBorder="1" applyAlignment="1">
      <alignment horizontal="justify" vertical="center" wrapText="1"/>
    </xf>
    <xf numFmtId="0" fontId="25" fillId="3" borderId="8" xfId="0" applyFont="1" applyFill="1" applyBorder="1" applyAlignment="1">
      <alignment horizontal="justify" vertical="center" wrapText="1"/>
    </xf>
    <xf numFmtId="0" fontId="4" fillId="18" borderId="8" xfId="0" applyFont="1" applyFill="1" applyBorder="1" applyAlignment="1">
      <alignment horizontal="justify" vertical="center" wrapText="1"/>
    </xf>
    <xf numFmtId="0" fontId="25" fillId="19" borderId="8" xfId="0" applyFont="1" applyFill="1" applyBorder="1" applyAlignment="1">
      <alignment horizontal="justify" vertical="center" wrapText="1"/>
    </xf>
    <xf numFmtId="0" fontId="25" fillId="4" borderId="8" xfId="0" applyFont="1" applyFill="1" applyBorder="1" applyAlignment="1">
      <alignment horizontal="justify" vertical="center" wrapText="1"/>
    </xf>
    <xf numFmtId="0" fontId="25" fillId="20" borderId="8" xfId="0" applyFont="1" applyFill="1" applyBorder="1" applyAlignment="1">
      <alignment horizontal="justify"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4" fillId="21" borderId="8" xfId="0" applyFont="1" applyFill="1" applyBorder="1" applyAlignment="1">
      <alignment vertical="center" wrapText="1"/>
    </xf>
    <xf numFmtId="0" fontId="4" fillId="21" borderId="12" xfId="0" applyFont="1" applyFill="1" applyBorder="1" applyAlignment="1">
      <alignment vertical="center" wrapText="1"/>
    </xf>
    <xf numFmtId="0" fontId="4" fillId="21" borderId="13" xfId="0" applyFont="1" applyFill="1" applyBorder="1" applyAlignment="1">
      <alignment vertical="center" wrapText="1"/>
    </xf>
    <xf numFmtId="0" fontId="26" fillId="15" borderId="8" xfId="0" applyFont="1" applyFill="1" applyBorder="1" applyAlignment="1">
      <alignment vertical="center" wrapText="1"/>
    </xf>
    <xf numFmtId="0" fontId="26" fillId="15" borderId="12" xfId="0" applyFont="1" applyFill="1" applyBorder="1" applyAlignment="1">
      <alignment vertical="center" wrapText="1"/>
    </xf>
    <xf numFmtId="0" fontId="26" fillId="15" borderId="13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4" fillId="16" borderId="13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4" fillId="16" borderId="12" xfId="0" applyFont="1" applyFill="1" applyBorder="1" applyAlignment="1">
      <alignment vertical="center" wrapText="1"/>
    </xf>
    <xf numFmtId="0" fontId="4" fillId="17" borderId="13" xfId="0" applyFont="1" applyFill="1" applyBorder="1" applyAlignment="1">
      <alignment vertical="center" wrapText="1"/>
    </xf>
    <xf numFmtId="0" fontId="4" fillId="20" borderId="8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20" borderId="13" xfId="0" applyFont="1" applyFill="1" applyBorder="1" applyAlignment="1">
      <alignment vertical="center" wrapText="1"/>
    </xf>
    <xf numFmtId="0" fontId="4" fillId="10" borderId="8" xfId="0" applyFont="1" applyFill="1" applyBorder="1" applyAlignment="1">
      <alignment vertical="center" wrapText="1"/>
    </xf>
    <xf numFmtId="0" fontId="4" fillId="20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18" borderId="13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4" fillId="19" borderId="12" xfId="0" applyFont="1" applyFill="1" applyBorder="1" applyAlignment="1">
      <alignment vertical="center" wrapText="1"/>
    </xf>
    <xf numFmtId="0" fontId="4" fillId="10" borderId="13" xfId="0" applyFont="1" applyFill="1" applyBorder="1" applyAlignment="1">
      <alignment vertical="center" wrapText="1"/>
    </xf>
    <xf numFmtId="0" fontId="4" fillId="16" borderId="8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0" fontId="4" fillId="18" borderId="8" xfId="0" applyFont="1" applyFill="1" applyBorder="1" applyAlignment="1">
      <alignment vertical="center" wrapText="1"/>
    </xf>
    <xf numFmtId="0" fontId="4" fillId="10" borderId="1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</cellXfs>
  <cellStyles count="38">
    <cellStyle name="Hyperlink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19 2" xfId="14"/>
    <cellStyle name="Normal 2" xfId="15"/>
    <cellStyle name="Normal 2 2" xfId="16"/>
    <cellStyle name="Normal 20" xfId="17"/>
    <cellStyle name="Normal 21" xfId="36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  <cellStyle name="Normal 8" xfId="26"/>
    <cellStyle name="Normal 9" xfId="27"/>
    <cellStyle name="Normalno 2" xfId="1"/>
    <cellStyle name="Normalno 2 2" xfId="28"/>
    <cellStyle name="Normalno 2 3" xfId="29"/>
    <cellStyle name="Normalno 2 4" xfId="30"/>
    <cellStyle name="Normalno 3" xfId="31"/>
    <cellStyle name="Normalno 4" xfId="34"/>
    <cellStyle name="Normalno 5" xfId="35"/>
    <cellStyle name="Normalno_SVE_1" xfId="2"/>
    <cellStyle name="Obično_List1" xfId="32"/>
    <cellStyle name="Percent" xfId="37" builtinId="5"/>
    <cellStyle name="Percent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100"/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'Grafikon 1'!$C$6:$C$7</c:f>
              <c:strCache>
                <c:ptCount val="1"/>
                <c:pt idx="0">
                  <c:v>Ukupan prihod</c:v>
                </c:pt>
              </c:strCache>
            </c:strRef>
          </c:tx>
          <c:invertIfNegative val="0"/>
          <c:cat>
            <c:strRef>
              <c:f>'Grafikon 1'!$B$8:$B$17</c:f>
              <c:strCache>
                <c:ptCount val="10"/>
                <c:pt idx="0">
                  <c:v>Zagreb</c:v>
                </c:pt>
                <c:pt idx="1">
                  <c:v>Split</c:v>
                </c:pt>
                <c:pt idx="2">
                  <c:v>Rijeka</c:v>
                </c:pt>
                <c:pt idx="3">
                  <c:v>Osijek</c:v>
                </c:pt>
                <c:pt idx="4">
                  <c:v>Velika Gorica</c:v>
                </c:pt>
                <c:pt idx="5">
                  <c:v>Varaždin</c:v>
                </c:pt>
                <c:pt idx="6">
                  <c:v>Sveta Nedjelja</c:v>
                </c:pt>
                <c:pt idx="7">
                  <c:v>Pula</c:v>
                </c:pt>
                <c:pt idx="8">
                  <c:v>Zadar</c:v>
                </c:pt>
                <c:pt idx="9">
                  <c:v>Dubrovnik</c:v>
                </c:pt>
              </c:strCache>
            </c:strRef>
          </c:cat>
          <c:val>
            <c:numRef>
              <c:f>'Grafikon 1'!$C$8:$C$17</c:f>
              <c:numCache>
                <c:formatCode>#,##0</c:formatCode>
                <c:ptCount val="10"/>
                <c:pt idx="0">
                  <c:v>311878.34437499999</c:v>
                </c:pt>
                <c:pt idx="1">
                  <c:v>21724.674039999998</c:v>
                </c:pt>
                <c:pt idx="2">
                  <c:v>18531.414127</c:v>
                </c:pt>
                <c:pt idx="3">
                  <c:v>13752.729245999999</c:v>
                </c:pt>
                <c:pt idx="4">
                  <c:v>12851.948999</c:v>
                </c:pt>
                <c:pt idx="5">
                  <c:v>12462.902738999999</c:v>
                </c:pt>
                <c:pt idx="6">
                  <c:v>8815.3120299999991</c:v>
                </c:pt>
                <c:pt idx="7">
                  <c:v>7489.8762489999999</c:v>
                </c:pt>
                <c:pt idx="8">
                  <c:v>7058.3253909999994</c:v>
                </c:pt>
                <c:pt idx="9">
                  <c:v>6393.8703820000001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04736"/>
        <c:axId val="126321792"/>
      </c:barChart>
      <c:catAx>
        <c:axId val="1516047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321792"/>
        <c:crosses val="autoZero"/>
        <c:auto val="1"/>
        <c:lblAlgn val="ctr"/>
        <c:lblOffset val="100"/>
        <c:noMultiLvlLbl val="0"/>
      </c:catAx>
      <c:valAx>
        <c:axId val="126321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milijuni kuna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516047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solidFill>
            <a:schemeClr val="accent1">
              <a:lumMod val="50000"/>
            </a:schemeClr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2</xdr:col>
      <xdr:colOff>200025</xdr:colOff>
      <xdr:row>1</xdr:row>
      <xdr:rowOff>180975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171450</xdr:rowOff>
    </xdr:from>
    <xdr:to>
      <xdr:col>2</xdr:col>
      <xdr:colOff>495300</xdr:colOff>
      <xdr:row>2</xdr:row>
      <xdr:rowOff>85725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1450"/>
          <a:ext cx="15335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114300</xdr:rowOff>
    </xdr:from>
    <xdr:to>
      <xdr:col>1</xdr:col>
      <xdr:colOff>209550</xdr:colOff>
      <xdr:row>2</xdr:row>
      <xdr:rowOff>38100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1809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142875</xdr:rowOff>
    </xdr:from>
    <xdr:to>
      <xdr:col>2</xdr:col>
      <xdr:colOff>190500</xdr:colOff>
      <xdr:row>2</xdr:row>
      <xdr:rowOff>38100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42875"/>
          <a:ext cx="1219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38099</xdr:colOff>
      <xdr:row>4</xdr:row>
      <xdr:rowOff>100012</xdr:rowOff>
    </xdr:from>
    <xdr:to>
      <xdr:col>16</xdr:col>
      <xdr:colOff>219075</xdr:colOff>
      <xdr:row>18</xdr:row>
      <xdr:rowOff>176212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8"/>
  <sheetViews>
    <sheetView tabSelected="1" workbookViewId="0">
      <selection activeCell="Q23" sqref="Q23"/>
    </sheetView>
  </sheetViews>
  <sheetFormatPr defaultRowHeight="15" x14ac:dyDescent="0.25"/>
  <cols>
    <col min="1" max="1" width="6.140625" style="10" customWidth="1"/>
    <col min="2" max="5" width="15.42578125" customWidth="1"/>
    <col min="6" max="6" width="26.28515625" customWidth="1"/>
  </cols>
  <sheetData>
    <row r="4" spans="1:6" s="5" customFormat="1" x14ac:dyDescent="0.25">
      <c r="A4" s="12" t="s">
        <v>50</v>
      </c>
    </row>
    <row r="5" spans="1:6" s="5" customFormat="1" ht="15.75" thickBot="1" x14ac:dyDescent="0.3">
      <c r="A5" s="10"/>
    </row>
    <row r="6" spans="1:6" ht="34.5" thickBot="1" x14ac:dyDescent="0.3">
      <c r="A6" s="11" t="s">
        <v>0</v>
      </c>
      <c r="B6" s="11" t="s">
        <v>45</v>
      </c>
      <c r="C6" s="11" t="s">
        <v>46</v>
      </c>
      <c r="D6" s="11" t="s">
        <v>47</v>
      </c>
      <c r="E6" s="11" t="s">
        <v>48</v>
      </c>
      <c r="F6" s="41" t="s">
        <v>65</v>
      </c>
    </row>
    <row r="7" spans="1:6" ht="15.75" thickBot="1" x14ac:dyDescent="0.3">
      <c r="A7" s="13" t="s">
        <v>33</v>
      </c>
      <c r="B7" s="51" t="s">
        <v>49</v>
      </c>
      <c r="C7" s="52" t="s">
        <v>49</v>
      </c>
      <c r="D7" s="52" t="s">
        <v>49</v>
      </c>
      <c r="E7" s="53" t="s">
        <v>49</v>
      </c>
      <c r="F7" s="42" t="s">
        <v>49</v>
      </c>
    </row>
    <row r="8" spans="1:6" ht="15.75" thickBot="1" x14ac:dyDescent="0.3">
      <c r="A8" s="13" t="s">
        <v>34</v>
      </c>
      <c r="B8" s="54" t="s">
        <v>24</v>
      </c>
      <c r="C8" s="55" t="s">
        <v>24</v>
      </c>
      <c r="D8" s="55" t="s">
        <v>24</v>
      </c>
      <c r="E8" s="56" t="s">
        <v>24</v>
      </c>
      <c r="F8" s="43" t="s">
        <v>7</v>
      </c>
    </row>
    <row r="9" spans="1:6" ht="15.75" thickBot="1" x14ac:dyDescent="0.3">
      <c r="A9" s="13" t="s">
        <v>35</v>
      </c>
      <c r="B9" s="57" t="s">
        <v>7</v>
      </c>
      <c r="C9" s="58" t="s">
        <v>7</v>
      </c>
      <c r="D9" s="58" t="s">
        <v>7</v>
      </c>
      <c r="E9" s="59" t="s">
        <v>7</v>
      </c>
      <c r="F9" s="44" t="s">
        <v>8</v>
      </c>
    </row>
    <row r="10" spans="1:6" ht="15.75" thickBot="1" x14ac:dyDescent="0.3">
      <c r="A10" s="13" t="s">
        <v>36</v>
      </c>
      <c r="B10" s="60" t="s">
        <v>5</v>
      </c>
      <c r="C10" s="61" t="s">
        <v>25</v>
      </c>
      <c r="D10" s="61" t="s">
        <v>25</v>
      </c>
      <c r="E10" s="62" t="s">
        <v>8</v>
      </c>
      <c r="F10" s="45" t="s">
        <v>10</v>
      </c>
    </row>
    <row r="11" spans="1:6" ht="15.75" thickBot="1" x14ac:dyDescent="0.3">
      <c r="A11" s="13" t="s">
        <v>38</v>
      </c>
      <c r="B11" s="63" t="s">
        <v>25</v>
      </c>
      <c r="C11" s="64" t="s">
        <v>26</v>
      </c>
      <c r="D11" s="65" t="s">
        <v>8</v>
      </c>
      <c r="E11" s="66" t="s">
        <v>10</v>
      </c>
      <c r="F11" s="46" t="s">
        <v>12</v>
      </c>
    </row>
    <row r="12" spans="1:6" ht="15.75" thickBot="1" x14ac:dyDescent="0.3">
      <c r="A12" s="13" t="s">
        <v>39</v>
      </c>
      <c r="B12" s="67" t="s">
        <v>15</v>
      </c>
      <c r="C12" s="68" t="s">
        <v>5</v>
      </c>
      <c r="D12" s="64" t="s">
        <v>26</v>
      </c>
      <c r="E12" s="69" t="s">
        <v>15</v>
      </c>
      <c r="F12" s="47" t="s">
        <v>13</v>
      </c>
    </row>
    <row r="13" spans="1:6" ht="15.75" thickBot="1" x14ac:dyDescent="0.3">
      <c r="A13" s="13" t="s">
        <v>40</v>
      </c>
      <c r="B13" s="70" t="s">
        <v>28</v>
      </c>
      <c r="C13" s="71" t="s">
        <v>15</v>
      </c>
      <c r="D13" s="72" t="s">
        <v>14</v>
      </c>
      <c r="E13" s="73" t="s">
        <v>13</v>
      </c>
      <c r="F13" s="48" t="s">
        <v>66</v>
      </c>
    </row>
    <row r="14" spans="1:6" ht="15.75" thickBot="1" x14ac:dyDescent="0.3">
      <c r="A14" s="13" t="s">
        <v>37</v>
      </c>
      <c r="B14" s="74" t="s">
        <v>26</v>
      </c>
      <c r="C14" s="75" t="s">
        <v>43</v>
      </c>
      <c r="D14" s="68" t="s">
        <v>5</v>
      </c>
      <c r="E14" s="76" t="s">
        <v>28</v>
      </c>
      <c r="F14" s="48" t="s">
        <v>67</v>
      </c>
    </row>
    <row r="15" spans="1:6" ht="15.75" thickBot="1" x14ac:dyDescent="0.3">
      <c r="A15" s="13" t="s">
        <v>41</v>
      </c>
      <c r="B15" s="77" t="s">
        <v>8</v>
      </c>
      <c r="C15" s="78" t="s">
        <v>28</v>
      </c>
      <c r="D15" s="71" t="s">
        <v>15</v>
      </c>
      <c r="E15" s="79" t="s">
        <v>25</v>
      </c>
      <c r="F15" s="49" t="s">
        <v>14</v>
      </c>
    </row>
    <row r="16" spans="1:6" ht="15.75" thickBot="1" x14ac:dyDescent="0.3">
      <c r="A16" s="13" t="s">
        <v>42</v>
      </c>
      <c r="B16" s="80" t="s">
        <v>13</v>
      </c>
      <c r="C16" s="75" t="s">
        <v>44</v>
      </c>
      <c r="D16" s="81" t="s">
        <v>28</v>
      </c>
      <c r="E16" s="82" t="s">
        <v>12</v>
      </c>
      <c r="F16" s="50" t="s">
        <v>15</v>
      </c>
    </row>
    <row r="18" spans="1:1" x14ac:dyDescent="0.25">
      <c r="A18" s="14" t="s">
        <v>19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1"/>
  <sheetViews>
    <sheetView workbookViewId="0">
      <selection activeCell="C28" sqref="C28"/>
    </sheetView>
  </sheetViews>
  <sheetFormatPr defaultRowHeight="14.25" x14ac:dyDescent="0.2"/>
  <cols>
    <col min="1" max="1" width="5.140625" style="4" customWidth="1"/>
    <col min="2" max="2" width="11.85546875" style="4" bestFit="1" customWidth="1"/>
    <col min="3" max="3" width="19.5703125" style="4" bestFit="1" customWidth="1"/>
    <col min="4" max="4" width="13.140625" style="4" bestFit="1" customWidth="1"/>
    <col min="5" max="5" width="9.28515625" style="4" bestFit="1" customWidth="1"/>
    <col min="6" max="6" width="15.85546875" style="4" bestFit="1" customWidth="1"/>
    <col min="7" max="7" width="17.42578125" style="4" bestFit="1" customWidth="1"/>
    <col min="8" max="8" width="13" style="4" customWidth="1"/>
    <col min="9" max="9" width="13.42578125" style="4" customWidth="1"/>
    <col min="10" max="10" width="9.85546875" style="4" bestFit="1" customWidth="1"/>
    <col min="11" max="11" width="9.28515625" style="4" bestFit="1" customWidth="1"/>
    <col min="12" max="14" width="9.140625" style="4"/>
    <col min="15" max="15" width="9.5703125" style="4" bestFit="1" customWidth="1"/>
    <col min="16" max="16384" width="9.140625" style="4"/>
  </cols>
  <sheetData>
    <row r="5" spans="1:11" s="1" customFormat="1" ht="12.75" x14ac:dyDescent="0.2">
      <c r="A5" s="15" t="s">
        <v>53</v>
      </c>
    </row>
    <row r="6" spans="1:11" s="2" customFormat="1" ht="15" x14ac:dyDescent="0.25"/>
    <row r="7" spans="1:11" s="2" customFormat="1" ht="33.75" x14ac:dyDescent="0.25">
      <c r="A7" s="34" t="s">
        <v>0</v>
      </c>
      <c r="B7" s="34" t="s">
        <v>1</v>
      </c>
      <c r="C7" s="34" t="s">
        <v>2</v>
      </c>
      <c r="D7" s="34" t="s">
        <v>20</v>
      </c>
      <c r="E7" s="34" t="s">
        <v>21</v>
      </c>
      <c r="F7" s="34" t="s">
        <v>52</v>
      </c>
      <c r="G7" s="34" t="s">
        <v>57</v>
      </c>
      <c r="H7" s="34" t="s">
        <v>62</v>
      </c>
      <c r="I7" s="34" t="s">
        <v>58</v>
      </c>
      <c r="J7" s="34" t="s">
        <v>22</v>
      </c>
      <c r="K7" s="34" t="s">
        <v>23</v>
      </c>
    </row>
    <row r="8" spans="1:11" s="2" customFormat="1" ht="15" x14ac:dyDescent="0.25">
      <c r="A8" s="35" t="s">
        <v>33</v>
      </c>
      <c r="B8" s="36" t="s">
        <v>49</v>
      </c>
      <c r="C8" s="36" t="s">
        <v>4</v>
      </c>
      <c r="D8" s="37">
        <v>38127</v>
      </c>
      <c r="E8" s="37">
        <v>324866</v>
      </c>
      <c r="F8" s="37">
        <v>311878344</v>
      </c>
      <c r="G8" s="38">
        <v>960.021498094599</v>
      </c>
      <c r="H8" s="39">
        <v>13720454</v>
      </c>
      <c r="I8" s="40">
        <v>42.234195021947514</v>
      </c>
      <c r="J8" s="39">
        <v>20072163</v>
      </c>
      <c r="K8" s="39">
        <v>6351708</v>
      </c>
    </row>
    <row r="9" spans="1:11" s="2" customFormat="1" ht="20.100000000000001" customHeight="1" x14ac:dyDescent="0.25">
      <c r="A9" s="35" t="s">
        <v>34</v>
      </c>
      <c r="B9" s="36" t="s">
        <v>24</v>
      </c>
      <c r="C9" s="36" t="s">
        <v>59</v>
      </c>
      <c r="D9" s="37">
        <v>6676</v>
      </c>
      <c r="E9" s="37">
        <v>36881</v>
      </c>
      <c r="F9" s="37">
        <v>21724674</v>
      </c>
      <c r="G9" s="38">
        <v>589.04785661993981</v>
      </c>
      <c r="H9" s="39">
        <v>199504</v>
      </c>
      <c r="I9" s="40">
        <v>5.409397792901494</v>
      </c>
      <c r="J9" s="39">
        <v>1199193</v>
      </c>
      <c r="K9" s="39">
        <v>999688</v>
      </c>
    </row>
    <row r="10" spans="1:11" s="2" customFormat="1" ht="20.100000000000001" customHeight="1" x14ac:dyDescent="0.25">
      <c r="A10" s="35" t="s">
        <v>35</v>
      </c>
      <c r="B10" s="36" t="s">
        <v>7</v>
      </c>
      <c r="C10" s="36" t="s">
        <v>60</v>
      </c>
      <c r="D10" s="37">
        <v>4335</v>
      </c>
      <c r="E10" s="37">
        <v>29765</v>
      </c>
      <c r="F10" s="37">
        <v>18531414</v>
      </c>
      <c r="G10" s="38">
        <v>622.59076096086005</v>
      </c>
      <c r="H10" s="39">
        <v>772162</v>
      </c>
      <c r="I10" s="40">
        <v>25.941945237695279</v>
      </c>
      <c r="J10" s="39">
        <v>1066887.4580000001</v>
      </c>
      <c r="K10" s="39">
        <v>294725.88</v>
      </c>
    </row>
    <row r="11" spans="1:11" s="2" customFormat="1" ht="20.100000000000001" customHeight="1" x14ac:dyDescent="0.25">
      <c r="A11" s="35" t="s">
        <v>36</v>
      </c>
      <c r="B11" s="36" t="s">
        <v>25</v>
      </c>
      <c r="C11" s="36" t="s">
        <v>11</v>
      </c>
      <c r="D11" s="37">
        <v>2591</v>
      </c>
      <c r="E11" s="37">
        <v>20692</v>
      </c>
      <c r="F11" s="37">
        <v>13752729</v>
      </c>
      <c r="G11" s="38">
        <v>664.63990914363035</v>
      </c>
      <c r="H11" s="39">
        <v>169003</v>
      </c>
      <c r="I11" s="40">
        <v>8.1675526773632328</v>
      </c>
      <c r="J11" s="39">
        <v>521999</v>
      </c>
      <c r="K11" s="39">
        <v>352995</v>
      </c>
    </row>
    <row r="12" spans="1:11" s="2" customFormat="1" ht="20.100000000000001" customHeight="1" x14ac:dyDescent="0.25">
      <c r="A12" s="35" t="s">
        <v>38</v>
      </c>
      <c r="B12" s="36" t="s">
        <v>8</v>
      </c>
      <c r="C12" s="36" t="s">
        <v>9</v>
      </c>
      <c r="D12" s="37">
        <v>1417</v>
      </c>
      <c r="E12" s="37">
        <v>10218</v>
      </c>
      <c r="F12" s="37">
        <v>12851949</v>
      </c>
      <c r="G12" s="38">
        <v>1257.7753963593659</v>
      </c>
      <c r="H12" s="39">
        <v>587233</v>
      </c>
      <c r="I12" s="40">
        <v>57.470444313955767</v>
      </c>
      <c r="J12" s="39">
        <v>648252.99600000004</v>
      </c>
      <c r="K12" s="39">
        <v>61020.266000000003</v>
      </c>
    </row>
    <row r="13" spans="1:11" s="2" customFormat="1" ht="20.100000000000001" customHeight="1" x14ac:dyDescent="0.25">
      <c r="A13" s="35" t="s">
        <v>39</v>
      </c>
      <c r="B13" s="36" t="s">
        <v>26</v>
      </c>
      <c r="C13" s="36" t="s">
        <v>27</v>
      </c>
      <c r="D13" s="37">
        <v>1836</v>
      </c>
      <c r="E13" s="37">
        <v>19422</v>
      </c>
      <c r="F13" s="37">
        <v>12462903</v>
      </c>
      <c r="G13" s="38">
        <v>641.68999073215946</v>
      </c>
      <c r="H13" s="39">
        <v>220962</v>
      </c>
      <c r="I13" s="40">
        <v>11.3768921841211</v>
      </c>
      <c r="J13" s="39">
        <v>446022</v>
      </c>
      <c r="K13" s="39">
        <v>225059</v>
      </c>
    </row>
    <row r="14" spans="1:11" s="2" customFormat="1" ht="20.100000000000001" customHeight="1" x14ac:dyDescent="0.25">
      <c r="A14" s="35" t="s">
        <v>40</v>
      </c>
      <c r="B14" s="36" t="s">
        <v>14</v>
      </c>
      <c r="C14" s="36" t="s">
        <v>9</v>
      </c>
      <c r="D14" s="37">
        <v>714</v>
      </c>
      <c r="E14" s="37">
        <v>7655</v>
      </c>
      <c r="F14" s="37">
        <v>8815312</v>
      </c>
      <c r="G14" s="38">
        <v>1151.5757021554539</v>
      </c>
      <c r="H14" s="39">
        <v>283623</v>
      </c>
      <c r="I14" s="40">
        <v>37.05068582625735</v>
      </c>
      <c r="J14" s="39">
        <v>347845</v>
      </c>
      <c r="K14" s="39">
        <v>64222</v>
      </c>
    </row>
    <row r="15" spans="1:11" s="2" customFormat="1" ht="20.100000000000001" customHeight="1" x14ac:dyDescent="0.25">
      <c r="A15" s="35" t="s">
        <v>37</v>
      </c>
      <c r="B15" s="36" t="s">
        <v>5</v>
      </c>
      <c r="C15" s="36" t="s">
        <v>6</v>
      </c>
      <c r="D15" s="37">
        <v>2684</v>
      </c>
      <c r="E15" s="37">
        <v>14483</v>
      </c>
      <c r="F15" s="37">
        <v>7489876</v>
      </c>
      <c r="G15" s="38">
        <v>517.1494856038114</v>
      </c>
      <c r="H15" s="39">
        <v>-254394</v>
      </c>
      <c r="I15" s="40">
        <v>-17.565007249879169</v>
      </c>
      <c r="J15" s="39">
        <v>344487</v>
      </c>
      <c r="K15" s="39">
        <v>598881</v>
      </c>
    </row>
    <row r="16" spans="1:11" s="2" customFormat="1" ht="20.100000000000001" customHeight="1" x14ac:dyDescent="0.25">
      <c r="A16" s="35" t="s">
        <v>41</v>
      </c>
      <c r="B16" s="36" t="s">
        <v>15</v>
      </c>
      <c r="C16" s="36" t="s">
        <v>16</v>
      </c>
      <c r="D16" s="37">
        <v>2286</v>
      </c>
      <c r="E16" s="37">
        <v>13004</v>
      </c>
      <c r="F16" s="37">
        <v>7058325</v>
      </c>
      <c r="G16" s="38">
        <v>542.78106736388804</v>
      </c>
      <c r="H16" s="39">
        <v>281015</v>
      </c>
      <c r="I16" s="40">
        <v>21.609889264841588</v>
      </c>
      <c r="J16" s="39">
        <v>600328.36300000001</v>
      </c>
      <c r="K16" s="39">
        <v>319313.58899999998</v>
      </c>
    </row>
    <row r="17" spans="1:11" s="2" customFormat="1" ht="20.100000000000001" customHeight="1" x14ac:dyDescent="0.25">
      <c r="A17" s="35" t="s">
        <v>42</v>
      </c>
      <c r="B17" s="36" t="s">
        <v>28</v>
      </c>
      <c r="C17" s="36" t="s">
        <v>61</v>
      </c>
      <c r="D17" s="37">
        <v>2006</v>
      </c>
      <c r="E17" s="37">
        <v>11021</v>
      </c>
      <c r="F17" s="37">
        <v>6393870</v>
      </c>
      <c r="G17" s="38">
        <v>580.15334361673172</v>
      </c>
      <c r="H17" s="39">
        <v>149817</v>
      </c>
      <c r="I17" s="40">
        <v>13.593775519462843</v>
      </c>
      <c r="J17" s="39">
        <v>562774</v>
      </c>
      <c r="K17" s="39">
        <v>412957</v>
      </c>
    </row>
    <row r="18" spans="1:11" s="2" customFormat="1" ht="20.100000000000001" customHeight="1" x14ac:dyDescent="0.25">
      <c r="A18" s="31" t="s">
        <v>17</v>
      </c>
      <c r="B18" s="31"/>
      <c r="C18" s="31"/>
      <c r="D18" s="32">
        <v>62672</v>
      </c>
      <c r="E18" s="32">
        <v>488007</v>
      </c>
      <c r="F18" s="32">
        <v>420959396</v>
      </c>
      <c r="G18" s="33">
        <v>7527.4250106504396</v>
      </c>
      <c r="H18" s="32">
        <v>16129379</v>
      </c>
      <c r="I18" s="33">
        <v>205.28977058866698</v>
      </c>
      <c r="J18" s="32">
        <v>25809951.817000002</v>
      </c>
      <c r="K18" s="32">
        <v>9680569.7349999994</v>
      </c>
    </row>
    <row r="19" spans="1:11" s="2" customFormat="1" ht="15" x14ac:dyDescent="0.25">
      <c r="A19" s="25" t="s">
        <v>29</v>
      </c>
      <c r="B19" s="25"/>
      <c r="C19" s="25"/>
      <c r="D19" s="22">
        <v>0.54743499034791188</v>
      </c>
      <c r="E19" s="22">
        <v>0.57203291486443719</v>
      </c>
      <c r="F19" s="22">
        <v>0.66490780142536554</v>
      </c>
      <c r="G19" s="22"/>
      <c r="H19" s="22">
        <v>0.67107165747977648</v>
      </c>
      <c r="I19" s="22"/>
      <c r="J19" s="22">
        <v>0.66699452277257743</v>
      </c>
      <c r="K19" s="22">
        <v>0.66031009113901262</v>
      </c>
    </row>
    <row r="20" spans="1:11" s="2" customFormat="1" ht="15" x14ac:dyDescent="0.25"/>
    <row r="21" spans="1:11" x14ac:dyDescent="0.2">
      <c r="A21" s="8" t="s">
        <v>32</v>
      </c>
    </row>
  </sheetData>
  <mergeCells count="2">
    <mergeCell ref="A18:C18"/>
    <mergeCell ref="A19:C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>
      <selection activeCell="A4" sqref="A4"/>
    </sheetView>
  </sheetViews>
  <sheetFormatPr defaultColWidth="10" defaultRowHeight="15" x14ac:dyDescent="0.25"/>
  <cols>
    <col min="1" max="1" width="24.85546875" style="2" customWidth="1"/>
    <col min="2" max="2" width="11.85546875" style="2" customWidth="1"/>
    <col min="3" max="6" width="10" style="2"/>
    <col min="7" max="7" width="12.85546875" style="2" customWidth="1"/>
    <col min="8" max="16384" width="10" style="2"/>
  </cols>
  <sheetData>
    <row r="1" spans="1:7" s="1" customFormat="1" ht="12.75" x14ac:dyDescent="0.2"/>
    <row r="4" spans="1:7" x14ac:dyDescent="0.25">
      <c r="A4" s="12" t="s">
        <v>56</v>
      </c>
    </row>
    <row r="6" spans="1:7" ht="22.5" x14ac:dyDescent="0.25">
      <c r="A6" s="16" t="s">
        <v>18</v>
      </c>
      <c r="B6" s="16" t="s">
        <v>20</v>
      </c>
      <c r="C6" s="16" t="s">
        <v>21</v>
      </c>
      <c r="D6" s="16" t="s">
        <v>30</v>
      </c>
      <c r="E6" s="16" t="s">
        <v>22</v>
      </c>
      <c r="F6" s="16" t="s">
        <v>23</v>
      </c>
      <c r="G6" s="16" t="s">
        <v>3</v>
      </c>
    </row>
    <row r="7" spans="1:7" ht="22.5" x14ac:dyDescent="0.25">
      <c r="A7" s="17" t="s">
        <v>63</v>
      </c>
      <c r="B7" s="18">
        <v>62672</v>
      </c>
      <c r="C7" s="18">
        <v>488007</v>
      </c>
      <c r="D7" s="18">
        <v>420959396</v>
      </c>
      <c r="E7" s="18">
        <v>25809951.817000002</v>
      </c>
      <c r="F7" s="18">
        <v>9680569.7349999994</v>
      </c>
      <c r="G7" s="18">
        <v>16129379</v>
      </c>
    </row>
    <row r="8" spans="1:7" ht="22.5" x14ac:dyDescent="0.25">
      <c r="A8" s="17" t="s">
        <v>64</v>
      </c>
      <c r="B8" s="18">
        <v>95652</v>
      </c>
      <c r="C8" s="18">
        <v>739966</v>
      </c>
      <c r="D8" s="18">
        <v>565652621</v>
      </c>
      <c r="E8" s="18">
        <v>34526012</v>
      </c>
      <c r="F8" s="18">
        <v>13221863</v>
      </c>
      <c r="G8" s="18">
        <v>21304149</v>
      </c>
    </row>
    <row r="9" spans="1:7" ht="22.5" x14ac:dyDescent="0.25">
      <c r="A9" s="23" t="s">
        <v>31</v>
      </c>
      <c r="B9" s="24">
        <v>114483</v>
      </c>
      <c r="C9" s="24">
        <v>853110</v>
      </c>
      <c r="D9" s="24">
        <v>633109425</v>
      </c>
      <c r="E9" s="24">
        <v>38695898</v>
      </c>
      <c r="F9" s="24">
        <v>14660642</v>
      </c>
      <c r="G9" s="24">
        <v>24035256</v>
      </c>
    </row>
    <row r="10" spans="1:7" ht="22.5" x14ac:dyDescent="0.25">
      <c r="A10" s="19" t="s">
        <v>54</v>
      </c>
      <c r="B10" s="21">
        <v>0.54743499034791188</v>
      </c>
      <c r="C10" s="21">
        <v>0.57203291486443719</v>
      </c>
      <c r="D10" s="21">
        <v>0.66490780168057051</v>
      </c>
      <c r="E10" s="21">
        <v>0.66699451753258188</v>
      </c>
      <c r="F10" s="21">
        <v>0.66031008294179749</v>
      </c>
      <c r="G10" s="21">
        <v>0.67107165407349934</v>
      </c>
    </row>
    <row r="11" spans="1:7" ht="22.5" x14ac:dyDescent="0.25">
      <c r="A11" s="19" t="s">
        <v>55</v>
      </c>
      <c r="B11" s="20">
        <v>0.83599999999999997</v>
      </c>
      <c r="C11" s="20">
        <v>0.86699999999999999</v>
      </c>
      <c r="D11" s="20">
        <v>0.89300000000000002</v>
      </c>
      <c r="E11" s="20">
        <v>0.89200000000000002</v>
      </c>
      <c r="F11" s="20">
        <v>0.90200000000000002</v>
      </c>
      <c r="G11" s="20">
        <v>0.88600000000000001</v>
      </c>
    </row>
    <row r="13" spans="1:7" x14ac:dyDescent="0.25">
      <c r="A13" s="14" t="s">
        <v>19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1"/>
  <sheetViews>
    <sheetView workbookViewId="0">
      <selection activeCell="A4" sqref="A4"/>
    </sheetView>
  </sheetViews>
  <sheetFormatPr defaultRowHeight="15" x14ac:dyDescent="0.25"/>
  <cols>
    <col min="1" max="1" width="5.7109375" customWidth="1"/>
    <col min="2" max="2" width="13.85546875" customWidth="1"/>
    <col min="3" max="3" width="10.85546875" bestFit="1" customWidth="1"/>
  </cols>
  <sheetData>
    <row r="4" spans="1:3" x14ac:dyDescent="0.25">
      <c r="A4" s="12" t="s">
        <v>51</v>
      </c>
    </row>
    <row r="6" spans="1:3" ht="15" customHeight="1" x14ac:dyDescent="0.25">
      <c r="A6" s="28" t="s">
        <v>0</v>
      </c>
      <c r="B6" s="28" t="s">
        <v>1</v>
      </c>
      <c r="C6" s="29" t="s">
        <v>52</v>
      </c>
    </row>
    <row r="7" spans="1:3" x14ac:dyDescent="0.25">
      <c r="A7" s="28"/>
      <c r="B7" s="28"/>
      <c r="C7" s="30"/>
    </row>
    <row r="8" spans="1:3" x14ac:dyDescent="0.25">
      <c r="A8" s="9" t="s">
        <v>33</v>
      </c>
      <c r="B8" s="6" t="s">
        <v>49</v>
      </c>
      <c r="C8" s="7">
        <v>311878.34437499999</v>
      </c>
    </row>
    <row r="9" spans="1:3" x14ac:dyDescent="0.25">
      <c r="A9" s="9" t="s">
        <v>34</v>
      </c>
      <c r="B9" s="6" t="s">
        <v>24</v>
      </c>
      <c r="C9" s="7">
        <v>21724.674039999998</v>
      </c>
    </row>
    <row r="10" spans="1:3" x14ac:dyDescent="0.25">
      <c r="A10" s="9" t="s">
        <v>35</v>
      </c>
      <c r="B10" s="6" t="s">
        <v>7</v>
      </c>
      <c r="C10" s="7">
        <v>18531.414127</v>
      </c>
    </row>
    <row r="11" spans="1:3" x14ac:dyDescent="0.25">
      <c r="A11" s="9" t="s">
        <v>36</v>
      </c>
      <c r="B11" s="6" t="s">
        <v>25</v>
      </c>
      <c r="C11" s="7">
        <v>13752.729245999999</v>
      </c>
    </row>
    <row r="12" spans="1:3" x14ac:dyDescent="0.25">
      <c r="A12" s="9" t="s">
        <v>38</v>
      </c>
      <c r="B12" s="6" t="s">
        <v>8</v>
      </c>
      <c r="C12" s="7">
        <v>12851.948999</v>
      </c>
    </row>
    <row r="13" spans="1:3" x14ac:dyDescent="0.25">
      <c r="A13" s="9" t="s">
        <v>39</v>
      </c>
      <c r="B13" s="6" t="s">
        <v>26</v>
      </c>
      <c r="C13" s="7">
        <v>12462.902738999999</v>
      </c>
    </row>
    <row r="14" spans="1:3" x14ac:dyDescent="0.25">
      <c r="A14" s="9" t="s">
        <v>40</v>
      </c>
      <c r="B14" s="6" t="s">
        <v>14</v>
      </c>
      <c r="C14" s="7">
        <v>8815.3120299999991</v>
      </c>
    </row>
    <row r="15" spans="1:3" x14ac:dyDescent="0.25">
      <c r="A15" s="9" t="s">
        <v>37</v>
      </c>
      <c r="B15" s="6" t="s">
        <v>5</v>
      </c>
      <c r="C15" s="7">
        <v>7489.8762489999999</v>
      </c>
    </row>
    <row r="16" spans="1:3" x14ac:dyDescent="0.25">
      <c r="A16" s="9" t="s">
        <v>41</v>
      </c>
      <c r="B16" s="6" t="s">
        <v>15</v>
      </c>
      <c r="C16" s="7">
        <v>7058.3253909999994</v>
      </c>
    </row>
    <row r="17" spans="1:3" x14ac:dyDescent="0.25">
      <c r="A17" s="9" t="s">
        <v>42</v>
      </c>
      <c r="B17" s="6" t="s">
        <v>28</v>
      </c>
      <c r="C17" s="7">
        <v>6393.8703820000001</v>
      </c>
    </row>
    <row r="18" spans="1:3" x14ac:dyDescent="0.25">
      <c r="A18" s="26" t="s">
        <v>17</v>
      </c>
      <c r="B18" s="27"/>
      <c r="C18" s="3">
        <f>SUM(C8:C17)</f>
        <v>420959.39757800003</v>
      </c>
    </row>
    <row r="21" spans="1:3" x14ac:dyDescent="0.25">
      <c r="A21" s="14" t="s">
        <v>19</v>
      </c>
    </row>
  </sheetData>
  <mergeCells count="4">
    <mergeCell ref="A18:B18"/>
    <mergeCell ref="A6:A7"/>
    <mergeCell ref="B6:B7"/>
    <mergeCell ref="C6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Tablica 3</vt:lpstr>
      <vt:lpstr>Grafikon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cp:lastPrinted>2018-03-12T09:41:58Z</cp:lastPrinted>
  <dcterms:created xsi:type="dcterms:W3CDTF">2018-02-28T11:03:52Z</dcterms:created>
  <dcterms:modified xsi:type="dcterms:W3CDTF">2018-05-07T09:06:50Z</dcterms:modified>
</cp:coreProperties>
</file>