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6275" windowHeight="8760"/>
  </bookViews>
  <sheets>
    <sheet name="2007-2016" sheetId="1" r:id="rId1"/>
    <sheet name="Rang prihod 4932" sheetId="2" r:id="rId2"/>
  </sheets>
  <calcPr calcId="145621"/>
</workbook>
</file>

<file path=xl/calcChain.xml><?xml version="1.0" encoding="utf-8"?>
<calcChain xmlns="http://schemas.openxmlformats.org/spreadsheetml/2006/main">
  <c r="F13" i="2" l="1"/>
  <c r="E13" i="2"/>
  <c r="D13" i="2"/>
  <c r="F11" i="2" l="1"/>
  <c r="E11" i="2"/>
  <c r="D11" i="2"/>
</calcChain>
</file>

<file path=xl/sharedStrings.xml><?xml version="1.0" encoding="utf-8"?>
<sst xmlns="http://schemas.openxmlformats.org/spreadsheetml/2006/main" count="62" uniqueCount="57">
  <si>
    <t/>
  </si>
  <si>
    <t>OSNOVNI FINANCIJSKI REZULTATI POSLOVANJA PODUZETNIKA ZA 2007.-2016.</t>
  </si>
  <si>
    <t>iznosi u tisućama kuna</t>
  </si>
  <si>
    <t>Opis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</si>
  <si>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</si>
  <si>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</si>
  <si>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</si>
  <si>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</si>
  <si>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</si>
  <si>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</si>
  <si>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</si>
  <si>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</si>
  <si>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</si>
  <si>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</si>
  <si>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</si>
  <si>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</si>
  <si>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</si>
  <si>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</si>
  <si>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</si>
  <si>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</si>
  <si>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</si>
  <si>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</si>
  <si>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</si>
  <si>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</si>
  <si>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</si>
  <si>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</si>
  <si>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</si>
  <si>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</si>
  <si>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</si>
  <si>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</si>
  <si>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</si>
  <si>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</si>
  <si>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Tablica 3.Top pet poduzetnika prema ukupnom prihodu u 2016. godini u djelatnosti upravljanja zgradama</t>
  </si>
  <si>
    <t>Rang prihod 2016.</t>
  </si>
  <si>
    <t>OIB</t>
  </si>
  <si>
    <t>Naziv poduzetnika</t>
  </si>
  <si>
    <t>Ukupan prihod</t>
  </si>
  <si>
    <t>Broj zaposlenih</t>
  </si>
  <si>
    <t>Dobit razdoblja</t>
  </si>
  <si>
    <t>1.</t>
  </si>
  <si>
    <t>CAMMEO GRUPA D.O.O.</t>
  </si>
  <si>
    <t>2.</t>
  </si>
  <si>
    <t>EKOPRIJEVOZ D.O.O.</t>
  </si>
  <si>
    <t>3.</t>
  </si>
  <si>
    <t>PRIJEVOZ PLUS D.O.O.</t>
  </si>
  <si>
    <t>4.</t>
  </si>
  <si>
    <t>ANTE BRNADA</t>
  </si>
  <si>
    <t>5.</t>
  </si>
  <si>
    <t>AUTOPRIJEVOZ FERA D.O.O.</t>
  </si>
  <si>
    <t>Ukupno top pet poduzetnika u razredu djelatnosti taksi služba</t>
  </si>
  <si>
    <t>Ukupno svi poduzetnici (njih 260) u razredu djelatnosti taksi služba</t>
  </si>
  <si>
    <t>Udio top 5 u ukupno svi poduzetnici 49.32</t>
  </si>
  <si>
    <t>Izvor: Fina - Registar godišnjih financijskih izvještaja</t>
  </si>
  <si>
    <t xml:space="preserve">Razred djelatnosti: Taksi služba </t>
  </si>
  <si>
    <t>Grafikon 1. Neto dobit/gubitak, broj zaposlenih i broj poduzetnika djelatnosti taksi službe u razdoblju od 2007. do 2016. godine</t>
  </si>
  <si>
    <t>Izvor: Fina, Registar godišnjih financijskih izvještaja, obrada GFI-a od 2007. do 2016. godine</t>
  </si>
  <si>
    <t>Registar godišnjih financijskih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</si>
</sst>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0.0%"/>
  </numFmts>
  <fonts count="18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325A"/>
      <name val="Arial"/>
      <family val="2"/>
      <charset val="238"/>
    </font>
    <font>
      <b/>
      <sz val="12"/>
      <color rgb="FF00325A"/>
      <name val="Arial"/>
      <family val="2"/>
      <charset val="238"/>
    </font>
    <font>
      <b/>
      <sz val="8"/>
      <color rgb="FF00325A"/>
      <name val="Arial"/>
      <family val="2"/>
      <charset val="238"/>
    </font>
    <font>
      <sz val="8"/>
      <color rgb="FF00325A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11"/>
      <color theme="1"/>
      <name val="Calibri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325A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thin">
        <color rgb="FF00325A"/>
      </left>
      <right/>
      <top style="thin">
        <color rgb="FF00325A"/>
      </top>
      <bottom style="thin">
        <color rgb="FF00325A"/>
      </bottom>
      <diagonal/>
    </border>
    <border>
      <left/>
      <right/>
      <top style="thin">
        <color rgb="FF00325A"/>
      </top>
      <bottom style="thin">
        <color rgb="FF00325A"/>
      </bottom>
      <diagonal/>
    </border>
    <border>
      <left style="thin">
        <color rgb="FF00325A"/>
      </left>
      <right style="thin">
        <color rgb="FFFFFFFF"/>
      </right>
      <top style="thin">
        <color rgb="FF00325A"/>
      </top>
      <bottom style="thin">
        <color rgb="FF00325A"/>
      </bottom>
      <diagonal/>
    </border>
    <border>
      <left style="thin">
        <color rgb="FFFFFFFF"/>
      </left>
      <right style="thin">
        <color rgb="FFFFFFFF"/>
      </right>
      <top style="thin">
        <color rgb="FF00325A"/>
      </top>
      <bottom style="thin">
        <color rgb="FF00325A"/>
      </bottom>
      <diagonal/>
    </border>
    <border>
      <left style="thin">
        <color rgb="FF00325A"/>
      </left>
      <right style="thin">
        <color rgb="FF00325A"/>
      </right>
      <top style="thin">
        <color rgb="FF00325A"/>
      </top>
      <bottom style="thin">
        <color rgb="FF00325A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n">
        <color rgb="FF00325A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5" xfId="1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 indent="8"/>
    </xf>
    <xf numFmtId="0" fontId="10" fillId="0" borderId="0" xfId="0" applyFont="1"/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lef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8" fillId="5" borderId="9" xfId="0" applyNumberFormat="1" applyFont="1" applyFill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 wrapText="1"/>
    </xf>
    <xf numFmtId="164" fontId="7" fillId="0" borderId="13" xfId="1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17" fillId="0" borderId="0" xfId="0" applyFont="1"/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5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justify" vertical="center"/>
    </xf>
    <xf numFmtId="0" fontId="0" fillId="0" borderId="12" xfId="0" applyBorder="1" applyAlignment="1"/>
    <xf numFmtId="166" fontId="8" fillId="6" borderId="9" xfId="0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915909872288328"/>
          <c:w val="0.84178522483080964"/>
          <c:h val="0.75700837714774472"/>
        </c:manualLayout>
      </c:layout>
      <c:lineChart>
        <c:grouping val="standard"/>
        <c:varyColors val="0"/>
        <c:ser>
          <c:idx val="0"/>
          <c:order val="0"/>
          <c:tx>
            <c:strRef>
              <c:f>'2007-2016'!$A$20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'2007-2016'!$B$8:$K$8</c:f>
              <c:strCache>
                <c:ptCount val="10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</c:strCache>
            </c:strRef>
          </c:cat>
          <c:val>
            <c:numRef>
              <c:f>'2007-2016'!$B$20:$K$20</c:f>
              <c:numCache>
                <c:formatCode>#,##0_ ;[Red]\-#,##0\ </c:formatCode>
                <c:ptCount val="10"/>
                <c:pt idx="0">
                  <c:v>419.37700000000001</c:v>
                </c:pt>
                <c:pt idx="1">
                  <c:v>-493</c:v>
                </c:pt>
                <c:pt idx="2">
                  <c:v>-785</c:v>
                </c:pt>
                <c:pt idx="3">
                  <c:v>-268</c:v>
                </c:pt>
                <c:pt idx="4">
                  <c:v>-6060</c:v>
                </c:pt>
                <c:pt idx="5">
                  <c:v>-17094</c:v>
                </c:pt>
                <c:pt idx="6">
                  <c:v>1524</c:v>
                </c:pt>
                <c:pt idx="7">
                  <c:v>1773</c:v>
                </c:pt>
                <c:pt idx="8">
                  <c:v>4856</c:v>
                </c:pt>
                <c:pt idx="9">
                  <c:v>-2454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91136"/>
        <c:axId val="90678784"/>
      </c:lineChart>
      <c:catAx>
        <c:axId val="90491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0678784"/>
        <c:crosses val="autoZero"/>
        <c:auto val="1"/>
        <c:lblAlgn val="ctr"/>
        <c:lblOffset val="100"/>
        <c:noMultiLvlLbl val="0"/>
      </c:catAx>
      <c:valAx>
        <c:axId val="90678784"/>
        <c:scaling>
          <c:orientation val="minMax"/>
        </c:scaling>
        <c:delete val="0"/>
        <c:axPos val="l"/>
        <c:majorGridlines/>
        <c:title>
          <c:tx>
            <c:rich>
              <a:bodyPr rot="-5400000" vert="horz" anchor="b" anchorCtr="1"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9.3340185412539335E-3"/>
              <c:y val="0.38830587071184791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049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4321959758"/>
          <c:y val="3.2023549139690875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'2007-2016'!$A$9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'2007-2016'!$B$8:$K$8</c:f>
              <c:strCache>
                <c:ptCount val="10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</c:strCache>
            </c:strRef>
          </c:cat>
          <c:val>
            <c:numRef>
              <c:f>'2007-2016'!$B$9:$K$9</c:f>
              <c:numCache>
                <c:formatCode>#,##0_ ;[Red]\-#,##0\ </c:formatCode>
                <c:ptCount val="10"/>
                <c:pt idx="0">
                  <c:v>18</c:v>
                </c:pt>
                <c:pt idx="1">
                  <c:v>21</c:v>
                </c:pt>
                <c:pt idx="2">
                  <c:v>22</c:v>
                </c:pt>
                <c:pt idx="3">
                  <c:v>35</c:v>
                </c:pt>
                <c:pt idx="4">
                  <c:v>51</c:v>
                </c:pt>
                <c:pt idx="5">
                  <c:v>62</c:v>
                </c:pt>
                <c:pt idx="6">
                  <c:v>78</c:v>
                </c:pt>
                <c:pt idx="7">
                  <c:v>119</c:v>
                </c:pt>
                <c:pt idx="8">
                  <c:v>161</c:v>
                </c:pt>
                <c:pt idx="9">
                  <c:v>260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'2007-2016'!$A$12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'2007-2016'!$B$8:$K$8</c:f>
              <c:strCache>
                <c:ptCount val="10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  <c:pt idx="4">
                  <c:v>2011.</c:v>
                </c:pt>
                <c:pt idx="5">
                  <c:v>2012.</c:v>
                </c:pt>
                <c:pt idx="6">
                  <c:v>2013.</c:v>
                </c:pt>
                <c:pt idx="7">
                  <c:v>2014.</c:v>
                </c:pt>
                <c:pt idx="8">
                  <c:v>2015.</c:v>
                </c:pt>
                <c:pt idx="9">
                  <c:v>2016.</c:v>
                </c:pt>
              </c:strCache>
            </c:strRef>
          </c:cat>
          <c:val>
            <c:numRef>
              <c:f>'2007-2016'!$B$12:$K$12</c:f>
              <c:numCache>
                <c:formatCode>#,##0_ ;[Red]\-#,##0\ </c:formatCode>
                <c:ptCount val="10"/>
                <c:pt idx="0">
                  <c:v>44</c:v>
                </c:pt>
                <c:pt idx="1">
                  <c:v>48</c:v>
                </c:pt>
                <c:pt idx="2">
                  <c:v>47</c:v>
                </c:pt>
                <c:pt idx="3">
                  <c:v>96</c:v>
                </c:pt>
                <c:pt idx="4">
                  <c:v>670</c:v>
                </c:pt>
                <c:pt idx="5">
                  <c:v>824</c:v>
                </c:pt>
                <c:pt idx="6">
                  <c:v>817</c:v>
                </c:pt>
                <c:pt idx="7">
                  <c:v>840</c:v>
                </c:pt>
                <c:pt idx="8">
                  <c:v>754</c:v>
                </c:pt>
                <c:pt idx="9">
                  <c:v>886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52256"/>
        <c:axId val="99361536"/>
      </c:lineChart>
      <c:catAx>
        <c:axId val="97552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9361536"/>
        <c:crosses val="autoZero"/>
        <c:auto val="1"/>
        <c:lblAlgn val="ctr"/>
        <c:lblOffset val="100"/>
        <c:noMultiLvlLbl val="0"/>
      </c:catAx>
      <c:valAx>
        <c:axId val="9936153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9755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4321959758"/>
          <c:y val="3.2023549139690875E-2"/>
          <c:w val="0.6427149460988657"/>
          <c:h val="5.8094274265873505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371600" cy="333375"/>
        </a:xfrm>
        <a:prstGeom prst="rect">
          <a:avLst/>
        </a:prstGeom>
      </xdr:spPr>
    </xdr:pic>
    <xdr:clientData/>
  </xdr:oneCellAnchor>
  <xdr:twoCellAnchor>
    <xdr:from>
      <xdr:col>0</xdr:col>
      <xdr:colOff>309561</xdr:colOff>
      <xdr:row>29</xdr:row>
      <xdr:rowOff>28574</xdr:rowOff>
    </xdr:from>
    <xdr:to>
      <xdr:col>5</xdr:col>
      <xdr:colOff>219075</xdr:colOff>
      <xdr:row>44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29</xdr:row>
      <xdr:rowOff>28576</xdr:rowOff>
    </xdr:from>
    <xdr:to>
      <xdr:col>14</xdr:col>
      <xdr:colOff>209550</xdr:colOff>
      <xdr:row>45</xdr:row>
      <xdr:rowOff>9526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A6" sqref="A6:C6"/>
    </sheetView>
  </sheetViews>
  <sheetFormatPr defaultRowHeight="15" x14ac:dyDescent="0.25"/>
  <cols>
    <col min="1" max="1" width="46.42578125" customWidth="1"/>
    <col min="2" max="6" width="9.140625" bestFit="1" customWidth="1"/>
    <col min="7" max="11" width="10.140625" bestFit="1" customWidth="1"/>
  </cols>
  <sheetData>
    <row r="1" spans="1:11" ht="14.45" customHeight="1" x14ac:dyDescent="0.25">
      <c r="A1" s="1" t="s">
        <v>0</v>
      </c>
      <c r="B1" s="2"/>
    </row>
    <row r="2" spans="1:11" x14ac:dyDescent="0.25">
      <c r="A2" s="35" t="s">
        <v>0</v>
      </c>
      <c r="B2" s="35"/>
      <c r="C2" s="35"/>
      <c r="G2" s="27" t="s">
        <v>56</v>
      </c>
    </row>
    <row r="3" spans="1:11" x14ac:dyDescent="0.25">
      <c r="A3" s="36" t="s">
        <v>1</v>
      </c>
      <c r="B3" s="35"/>
      <c r="C3" s="35"/>
      <c r="D3" s="35"/>
      <c r="E3" s="35"/>
      <c r="F3" s="35"/>
      <c r="G3" s="35"/>
      <c r="H3" s="35"/>
    </row>
    <row r="4" spans="1:11" x14ac:dyDescent="0.25">
      <c r="A4" s="35"/>
      <c r="B4" s="35"/>
      <c r="C4" s="35"/>
      <c r="D4" s="35"/>
      <c r="E4" s="35"/>
      <c r="F4" s="35"/>
      <c r="G4" s="35"/>
      <c r="H4" s="35"/>
    </row>
    <row r="5" spans="1:11" x14ac:dyDescent="0.25">
      <c r="A5" s="37" t="s">
        <v>53</v>
      </c>
      <c r="B5" s="37"/>
      <c r="C5" s="37"/>
    </row>
    <row r="6" spans="1:11" x14ac:dyDescent="0.25">
      <c r="A6" s="37" t="s">
        <v>0</v>
      </c>
      <c r="B6" s="37"/>
      <c r="C6" s="37"/>
    </row>
    <row r="7" spans="1:11" x14ac:dyDescent="0.25">
      <c r="J7" s="28" t="s">
        <v>2</v>
      </c>
      <c r="K7" s="29"/>
    </row>
    <row r="8" spans="1:11" x14ac:dyDescent="0.25">
      <c r="A8" s="3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13</v>
      </c>
    </row>
    <row r="9" spans="1:11" x14ac:dyDescent="0.25">
      <c r="A9" s="5" t="s">
        <v>14</v>
      </c>
      <c r="B9" s="6">
        <v>18</v>
      </c>
      <c r="C9" s="7">
        <v>21</v>
      </c>
      <c r="D9" s="6">
        <v>22</v>
      </c>
      <c r="E9" s="6">
        <v>35</v>
      </c>
      <c r="F9" s="6">
        <v>51</v>
      </c>
      <c r="G9" s="6">
        <v>62</v>
      </c>
      <c r="H9" s="6">
        <v>78</v>
      </c>
      <c r="I9" s="6">
        <v>119</v>
      </c>
      <c r="J9" s="6">
        <v>161</v>
      </c>
      <c r="K9" s="6">
        <v>260</v>
      </c>
    </row>
    <row r="10" spans="1:11" x14ac:dyDescent="0.25">
      <c r="A10" s="5" t="s">
        <v>15</v>
      </c>
      <c r="B10" s="6">
        <v>12</v>
      </c>
      <c r="C10" s="7">
        <v>13</v>
      </c>
      <c r="D10" s="6">
        <v>13</v>
      </c>
      <c r="E10" s="6">
        <v>20</v>
      </c>
      <c r="F10" s="6">
        <v>30</v>
      </c>
      <c r="G10" s="6">
        <v>35</v>
      </c>
      <c r="H10" s="6">
        <v>45</v>
      </c>
      <c r="I10" s="6">
        <v>60</v>
      </c>
      <c r="J10" s="6">
        <v>79</v>
      </c>
      <c r="K10" s="6">
        <v>128</v>
      </c>
    </row>
    <row r="11" spans="1:11" x14ac:dyDescent="0.25">
      <c r="A11" s="5" t="s">
        <v>16</v>
      </c>
      <c r="B11" s="6">
        <v>6</v>
      </c>
      <c r="C11" s="7">
        <v>8</v>
      </c>
      <c r="D11" s="6">
        <v>9</v>
      </c>
      <c r="E11" s="6">
        <v>15</v>
      </c>
      <c r="F11" s="6">
        <v>21</v>
      </c>
      <c r="G11" s="6">
        <v>27</v>
      </c>
      <c r="H11" s="6">
        <v>33</v>
      </c>
      <c r="I11" s="6">
        <v>59</v>
      </c>
      <c r="J11" s="6">
        <v>82</v>
      </c>
      <c r="K11" s="6">
        <v>132</v>
      </c>
    </row>
    <row r="12" spans="1:11" x14ac:dyDescent="0.25">
      <c r="A12" s="5" t="s">
        <v>17</v>
      </c>
      <c r="B12" s="6">
        <v>44</v>
      </c>
      <c r="C12" s="7">
        <v>48</v>
      </c>
      <c r="D12" s="6">
        <v>47</v>
      </c>
      <c r="E12" s="6">
        <v>96</v>
      </c>
      <c r="F12" s="6">
        <v>670</v>
      </c>
      <c r="G12" s="6">
        <v>824</v>
      </c>
      <c r="H12" s="6">
        <v>817</v>
      </c>
      <c r="I12" s="6">
        <v>840</v>
      </c>
      <c r="J12" s="6">
        <v>754</v>
      </c>
      <c r="K12" s="6">
        <v>886</v>
      </c>
    </row>
    <row r="13" spans="1:11" x14ac:dyDescent="0.25">
      <c r="A13" s="5" t="s">
        <v>18</v>
      </c>
      <c r="B13" s="6">
        <v>12125.949000000001</v>
      </c>
      <c r="C13" s="7">
        <v>12766</v>
      </c>
      <c r="D13" s="6">
        <v>11508</v>
      </c>
      <c r="E13" s="6">
        <v>15734</v>
      </c>
      <c r="F13" s="6">
        <v>57652</v>
      </c>
      <c r="G13" s="6">
        <v>93253</v>
      </c>
      <c r="H13" s="6">
        <v>131911</v>
      </c>
      <c r="I13" s="6">
        <v>128858</v>
      </c>
      <c r="J13" s="6">
        <v>128652</v>
      </c>
      <c r="K13" s="6">
        <v>138526</v>
      </c>
    </row>
    <row r="14" spans="1:11" x14ac:dyDescent="0.25">
      <c r="A14" s="5" t="s">
        <v>19</v>
      </c>
      <c r="B14" s="6">
        <v>11542.588</v>
      </c>
      <c r="C14" s="7">
        <v>13219</v>
      </c>
      <c r="D14" s="6">
        <v>12212</v>
      </c>
      <c r="E14" s="6">
        <v>15865</v>
      </c>
      <c r="F14" s="6">
        <v>63508</v>
      </c>
      <c r="G14" s="6">
        <v>110243</v>
      </c>
      <c r="H14" s="6">
        <v>130072</v>
      </c>
      <c r="I14" s="6">
        <v>126811</v>
      </c>
      <c r="J14" s="6">
        <v>123423</v>
      </c>
      <c r="K14" s="6">
        <v>140268</v>
      </c>
    </row>
    <row r="15" spans="1:11" x14ac:dyDescent="0.25">
      <c r="A15" s="5" t="s">
        <v>20</v>
      </c>
      <c r="B15" s="6">
        <v>941.59799999999996</v>
      </c>
      <c r="C15" s="7">
        <v>207</v>
      </c>
      <c r="D15" s="6">
        <v>404</v>
      </c>
      <c r="E15" s="6">
        <v>585</v>
      </c>
      <c r="F15" s="6">
        <v>1236</v>
      </c>
      <c r="G15" s="6">
        <v>633</v>
      </c>
      <c r="H15" s="6">
        <v>5006</v>
      </c>
      <c r="I15" s="6">
        <v>3786</v>
      </c>
      <c r="J15" s="6">
        <v>10043</v>
      </c>
      <c r="K15" s="6">
        <v>4399</v>
      </c>
    </row>
    <row r="16" spans="1:11" x14ac:dyDescent="0.25">
      <c r="A16" s="5" t="s">
        <v>21</v>
      </c>
      <c r="B16" s="6">
        <v>358.23700000000002</v>
      </c>
      <c r="C16" s="7">
        <v>659</v>
      </c>
      <c r="D16" s="6">
        <v>1108</v>
      </c>
      <c r="E16" s="6">
        <v>716</v>
      </c>
      <c r="F16" s="6">
        <v>7092</v>
      </c>
      <c r="G16" s="6">
        <v>17622</v>
      </c>
      <c r="H16" s="6">
        <v>3167</v>
      </c>
      <c r="I16" s="6">
        <v>1739</v>
      </c>
      <c r="J16" s="6">
        <v>4814</v>
      </c>
      <c r="K16" s="6">
        <v>6141</v>
      </c>
    </row>
    <row r="17" spans="1:11" x14ac:dyDescent="0.25">
      <c r="A17" s="5" t="s">
        <v>22</v>
      </c>
      <c r="B17" s="6">
        <v>163.98400000000001</v>
      </c>
      <c r="C17" s="7">
        <v>41</v>
      </c>
      <c r="D17" s="6">
        <v>81</v>
      </c>
      <c r="E17" s="6">
        <v>137</v>
      </c>
      <c r="F17" s="6">
        <v>204</v>
      </c>
      <c r="G17" s="6">
        <v>105</v>
      </c>
      <c r="H17" s="6">
        <v>315</v>
      </c>
      <c r="I17" s="6">
        <v>274</v>
      </c>
      <c r="J17" s="6">
        <v>373</v>
      </c>
      <c r="K17" s="6">
        <v>712</v>
      </c>
    </row>
    <row r="18" spans="1:11" x14ac:dyDescent="0.25">
      <c r="A18" s="5" t="s">
        <v>23</v>
      </c>
      <c r="B18" s="6">
        <v>777.61400000000003</v>
      </c>
      <c r="C18" s="7">
        <v>166</v>
      </c>
      <c r="D18" s="6">
        <v>323</v>
      </c>
      <c r="E18" s="6">
        <v>448</v>
      </c>
      <c r="F18" s="6">
        <v>1032</v>
      </c>
      <c r="G18" s="6">
        <v>527</v>
      </c>
      <c r="H18" s="6">
        <v>4692</v>
      </c>
      <c r="I18" s="6">
        <v>3512</v>
      </c>
      <c r="J18" s="6">
        <v>9670</v>
      </c>
      <c r="K18" s="6">
        <v>3688</v>
      </c>
    </row>
    <row r="19" spans="1:11" x14ac:dyDescent="0.25">
      <c r="A19" s="5" t="s">
        <v>24</v>
      </c>
      <c r="B19" s="6">
        <v>358.23700000000002</v>
      </c>
      <c r="C19" s="7">
        <v>659</v>
      </c>
      <c r="D19" s="6">
        <v>1108</v>
      </c>
      <c r="E19" s="6">
        <v>716</v>
      </c>
      <c r="F19" s="6">
        <v>7092</v>
      </c>
      <c r="G19" s="6">
        <v>17622</v>
      </c>
      <c r="H19" s="6">
        <v>3168</v>
      </c>
      <c r="I19" s="6">
        <v>1739</v>
      </c>
      <c r="J19" s="6">
        <v>4814</v>
      </c>
      <c r="K19" s="6">
        <v>6143</v>
      </c>
    </row>
    <row r="20" spans="1:11" x14ac:dyDescent="0.25">
      <c r="A20" s="8" t="s">
        <v>25</v>
      </c>
      <c r="B20" s="9">
        <v>419.37700000000001</v>
      </c>
      <c r="C20" s="10">
        <v>-493</v>
      </c>
      <c r="D20" s="9">
        <v>-785</v>
      </c>
      <c r="E20" s="9">
        <v>-268</v>
      </c>
      <c r="F20" s="9">
        <v>-6060</v>
      </c>
      <c r="G20" s="9">
        <v>-17094</v>
      </c>
      <c r="H20" s="9">
        <v>1524</v>
      </c>
      <c r="I20" s="9">
        <v>1773</v>
      </c>
      <c r="J20" s="9">
        <v>4856</v>
      </c>
      <c r="K20" s="9">
        <v>-2454</v>
      </c>
    </row>
    <row r="21" spans="1:11" x14ac:dyDescent="0.25">
      <c r="A21" s="5" t="s">
        <v>26</v>
      </c>
      <c r="B21" s="6">
        <v>104.95099999999999</v>
      </c>
      <c r="C21" s="7">
        <v>167</v>
      </c>
      <c r="D21" s="6">
        <v>422</v>
      </c>
      <c r="E21" s="6">
        <v>1791</v>
      </c>
      <c r="F21" s="6">
        <v>448</v>
      </c>
      <c r="G21" s="6">
        <v>380</v>
      </c>
      <c r="H21" s="6">
        <v>888</v>
      </c>
      <c r="I21" s="6">
        <v>124</v>
      </c>
      <c r="J21" s="6">
        <v>423</v>
      </c>
      <c r="K21" s="6">
        <v>460</v>
      </c>
    </row>
    <row r="22" spans="1:11" x14ac:dyDescent="0.25">
      <c r="A22" s="5" t="s">
        <v>27</v>
      </c>
      <c r="B22" s="6">
        <v>0</v>
      </c>
      <c r="C22" s="7" t="s">
        <v>28</v>
      </c>
      <c r="D22" s="6">
        <v>52</v>
      </c>
      <c r="E22" s="6">
        <v>272</v>
      </c>
      <c r="F22" s="6">
        <v>37</v>
      </c>
      <c r="G22" s="6">
        <v>37</v>
      </c>
      <c r="H22" s="6">
        <v>1034</v>
      </c>
      <c r="I22" s="6">
        <v>116</v>
      </c>
      <c r="J22" s="6">
        <v>151</v>
      </c>
      <c r="K22" s="6">
        <v>304</v>
      </c>
    </row>
    <row r="23" spans="1:11" x14ac:dyDescent="0.25">
      <c r="A23" s="5" t="s">
        <v>29</v>
      </c>
      <c r="B23" s="6">
        <v>0</v>
      </c>
      <c r="C23" s="7">
        <v>167</v>
      </c>
      <c r="D23" s="6">
        <v>370</v>
      </c>
      <c r="E23" s="6">
        <v>1519</v>
      </c>
      <c r="F23" s="6">
        <v>411</v>
      </c>
      <c r="G23" s="6">
        <v>343</v>
      </c>
      <c r="H23" s="6">
        <v>-146</v>
      </c>
      <c r="I23" s="6">
        <v>8</v>
      </c>
      <c r="J23" s="6">
        <v>272</v>
      </c>
      <c r="K23" s="6">
        <v>157</v>
      </c>
    </row>
    <row r="24" spans="1:11" x14ac:dyDescent="0.25">
      <c r="A24" s="5" t="s">
        <v>30</v>
      </c>
      <c r="B24" s="6">
        <v>0</v>
      </c>
      <c r="C24" s="7">
        <v>1502</v>
      </c>
      <c r="D24" s="6">
        <v>683</v>
      </c>
      <c r="E24" s="6">
        <v>2262</v>
      </c>
      <c r="F24" s="6">
        <v>4715</v>
      </c>
      <c r="G24" s="6">
        <v>1503</v>
      </c>
      <c r="H24" s="6">
        <v>9363</v>
      </c>
      <c r="I24" s="6">
        <v>5616</v>
      </c>
      <c r="J24" s="6">
        <v>4103</v>
      </c>
      <c r="K24" s="6">
        <v>1040</v>
      </c>
    </row>
    <row r="25" spans="1:11" x14ac:dyDescent="0.25">
      <c r="A25" s="5" t="s">
        <v>31</v>
      </c>
      <c r="B25" s="6">
        <v>2221.5852272727275</v>
      </c>
      <c r="C25" s="7">
        <v>2935</v>
      </c>
      <c r="D25" s="6">
        <v>3037</v>
      </c>
      <c r="E25" s="6">
        <v>2044</v>
      </c>
      <c r="F25" s="6">
        <v>2163</v>
      </c>
      <c r="G25" s="6">
        <v>2484</v>
      </c>
      <c r="H25" s="6">
        <v>2686</v>
      </c>
      <c r="I25" s="6">
        <v>2601</v>
      </c>
      <c r="J25" s="6">
        <v>2767</v>
      </c>
      <c r="K25" s="6">
        <v>2454</v>
      </c>
    </row>
    <row r="26" spans="1:11" x14ac:dyDescent="0.25">
      <c r="A26" s="24"/>
      <c r="B26" s="25"/>
      <c r="C26" s="26"/>
      <c r="D26" s="25"/>
      <c r="E26" s="25"/>
      <c r="F26" s="25"/>
      <c r="G26" s="25"/>
      <c r="H26" s="25"/>
      <c r="I26" s="23"/>
      <c r="J26" s="23"/>
      <c r="K26" s="23"/>
    </row>
    <row r="27" spans="1:11" x14ac:dyDescent="0.25">
      <c r="A27" s="24"/>
      <c r="B27" s="25"/>
      <c r="C27" s="26"/>
      <c r="D27" s="25"/>
      <c r="E27" s="25"/>
      <c r="F27" s="25"/>
      <c r="G27" s="25"/>
      <c r="H27" s="25"/>
      <c r="I27" s="23"/>
      <c r="J27" s="23"/>
      <c r="K27" s="23"/>
    </row>
    <row r="28" spans="1:11" ht="25.5" customHeight="1" x14ac:dyDescent="0.25">
      <c r="A28" s="31" t="s">
        <v>54</v>
      </c>
      <c r="B28" s="32"/>
      <c r="C28" s="32"/>
      <c r="D28" s="32"/>
      <c r="E28" s="32"/>
      <c r="F28" s="32"/>
      <c r="G28" s="32"/>
      <c r="H28" s="32"/>
      <c r="I28" s="23"/>
      <c r="J28" s="23"/>
      <c r="K28" s="23"/>
    </row>
    <row r="29" spans="1:11" x14ac:dyDescent="0.25">
      <c r="A29" s="30" t="s">
        <v>0</v>
      </c>
      <c r="B29" s="30"/>
      <c r="C29" s="30"/>
    </row>
    <row r="47" spans="1:7" x14ac:dyDescent="0.25">
      <c r="A47" s="33" t="s">
        <v>55</v>
      </c>
      <c r="B47" s="34"/>
      <c r="C47" s="34"/>
      <c r="D47" s="34"/>
      <c r="E47" s="34"/>
      <c r="F47" s="34"/>
      <c r="G47" s="34"/>
    </row>
  </sheetData>
  <mergeCells count="8">
    <mergeCell ref="J7:K7"/>
    <mergeCell ref="A29:C29"/>
    <mergeCell ref="A28:H28"/>
    <mergeCell ref="A47:G47"/>
    <mergeCell ref="A2:C2"/>
    <mergeCell ref="A3:H4"/>
    <mergeCell ref="A5:C5"/>
    <mergeCell ref="A6:C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F18" sqref="F18"/>
    </sheetView>
  </sheetViews>
  <sheetFormatPr defaultRowHeight="15" x14ac:dyDescent="0.25"/>
  <cols>
    <col min="1" max="1" width="8.5703125" customWidth="1"/>
    <col min="2" max="2" width="16.42578125" customWidth="1"/>
    <col min="3" max="3" width="32" customWidth="1"/>
    <col min="4" max="6" width="14.140625" customWidth="1"/>
  </cols>
  <sheetData>
    <row r="2" spans="1:6" x14ac:dyDescent="0.25">
      <c r="E2" s="27" t="s">
        <v>56</v>
      </c>
    </row>
    <row r="3" spans="1:6" x14ac:dyDescent="0.25">
      <c r="A3" s="11" t="s">
        <v>32</v>
      </c>
    </row>
    <row r="4" spans="1:6" ht="15.75" thickBot="1" x14ac:dyDescent="0.3">
      <c r="B4" s="12"/>
      <c r="C4" s="13"/>
      <c r="E4" s="14" t="s">
        <v>2</v>
      </c>
    </row>
    <row r="5" spans="1:6" ht="34.5" thickBot="1" x14ac:dyDescent="0.3">
      <c r="A5" s="15" t="s">
        <v>33</v>
      </c>
      <c r="B5" s="16" t="s">
        <v>34</v>
      </c>
      <c r="C5" s="17" t="s">
        <v>35</v>
      </c>
      <c r="D5" s="17" t="s">
        <v>36</v>
      </c>
      <c r="E5" s="17" t="s">
        <v>37</v>
      </c>
      <c r="F5" s="17" t="s">
        <v>38</v>
      </c>
    </row>
    <row r="6" spans="1:6" ht="15.75" thickBot="1" x14ac:dyDescent="0.3">
      <c r="A6" s="18" t="s">
        <v>39</v>
      </c>
      <c r="B6" s="19">
        <v>85592174450</v>
      </c>
      <c r="C6" s="20" t="s">
        <v>40</v>
      </c>
      <c r="D6" s="21">
        <v>28928.595000000001</v>
      </c>
      <c r="E6" s="21">
        <v>43</v>
      </c>
      <c r="F6" s="21">
        <v>157.16200000000001</v>
      </c>
    </row>
    <row r="7" spans="1:6" ht="15.75" thickBot="1" x14ac:dyDescent="0.3">
      <c r="A7" s="18" t="s">
        <v>41</v>
      </c>
      <c r="B7" s="19">
        <v>3750497372</v>
      </c>
      <c r="C7" s="20" t="s">
        <v>42</v>
      </c>
      <c r="D7" s="21">
        <v>13929.261</v>
      </c>
      <c r="E7" s="21">
        <v>105</v>
      </c>
      <c r="F7" s="21">
        <v>679.02700000000004</v>
      </c>
    </row>
    <row r="8" spans="1:6" ht="15.75" thickBot="1" x14ac:dyDescent="0.3">
      <c r="A8" s="18" t="s">
        <v>43</v>
      </c>
      <c r="B8" s="19">
        <v>22837583741</v>
      </c>
      <c r="C8" s="20" t="s">
        <v>44</v>
      </c>
      <c r="D8" s="21">
        <v>10119.832</v>
      </c>
      <c r="E8" s="21">
        <v>47</v>
      </c>
      <c r="F8" s="21">
        <v>31.050999999999998</v>
      </c>
    </row>
    <row r="9" spans="1:6" ht="15.75" thickBot="1" x14ac:dyDescent="0.3">
      <c r="A9" s="18" t="s">
        <v>45</v>
      </c>
      <c r="B9" s="19">
        <v>54033107466</v>
      </c>
      <c r="C9" s="20" t="s">
        <v>46</v>
      </c>
      <c r="D9" s="21">
        <v>9940.7630000000008</v>
      </c>
      <c r="E9" s="21">
        <v>21</v>
      </c>
      <c r="F9" s="21">
        <v>1574.36</v>
      </c>
    </row>
    <row r="10" spans="1:6" ht="15.75" thickBot="1" x14ac:dyDescent="0.3">
      <c r="A10" s="18" t="s">
        <v>47</v>
      </c>
      <c r="B10" s="19">
        <v>48316860109</v>
      </c>
      <c r="C10" s="20" t="s">
        <v>48</v>
      </c>
      <c r="D10" s="21">
        <v>8860.0499999999993</v>
      </c>
      <c r="E10" s="21">
        <v>49</v>
      </c>
      <c r="F10" s="21">
        <v>17.917999999999999</v>
      </c>
    </row>
    <row r="11" spans="1:6" ht="19.5" customHeight="1" thickBot="1" x14ac:dyDescent="0.3">
      <c r="A11" s="38" t="s">
        <v>49</v>
      </c>
      <c r="B11" s="39"/>
      <c r="C11" s="40"/>
      <c r="D11" s="22">
        <f>SUM(D6:D10)</f>
        <v>71778.501000000004</v>
      </c>
      <c r="E11" s="22">
        <f t="shared" ref="E11:F11" si="0">SUM(E6:E10)</f>
        <v>265</v>
      </c>
      <c r="F11" s="22">
        <f t="shared" si="0"/>
        <v>2459.518</v>
      </c>
    </row>
    <row r="12" spans="1:6" ht="18" customHeight="1" thickBot="1" x14ac:dyDescent="0.3">
      <c r="A12" s="38" t="s">
        <v>50</v>
      </c>
      <c r="B12" s="39"/>
      <c r="C12" s="40"/>
      <c r="D12" s="22">
        <v>138526</v>
      </c>
      <c r="E12" s="22">
        <v>886</v>
      </c>
      <c r="F12" s="22">
        <v>3688</v>
      </c>
    </row>
    <row r="13" spans="1:6" ht="18.75" customHeight="1" thickBot="1" x14ac:dyDescent="0.3">
      <c r="A13" s="41" t="s">
        <v>51</v>
      </c>
      <c r="B13" s="42"/>
      <c r="C13" s="43"/>
      <c r="D13" s="46">
        <f>D11/D12</f>
        <v>0.51815905317413335</v>
      </c>
      <c r="E13" s="46">
        <f>E11/E12</f>
        <v>0.29909706546275394</v>
      </c>
      <c r="F13" s="46">
        <f>F11/F12</f>
        <v>0.66689750542299353</v>
      </c>
    </row>
    <row r="14" spans="1:6" x14ac:dyDescent="0.25">
      <c r="A14" s="44" t="s">
        <v>52</v>
      </c>
      <c r="B14" s="45"/>
      <c r="C14" s="45"/>
      <c r="D14" s="45"/>
      <c r="E14" s="45"/>
    </row>
  </sheetData>
  <mergeCells count="4">
    <mergeCell ref="A11:C11"/>
    <mergeCell ref="A12:C12"/>
    <mergeCell ref="A13:C13"/>
    <mergeCell ref="A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2007-2016</vt:lpstr>
      <vt:lpstr>Rang prihod 4932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Sandra Fabrični</cp:lastModifiedBy>
  <dcterms:created xsi:type="dcterms:W3CDTF">2018-05-02T13:22:45Z</dcterms:created>
  <dcterms:modified xsi:type="dcterms:W3CDTF">2018-05-02T13:45:10Z</dcterms:modified>
</cp:coreProperties>
</file>