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 tabRatio="774"/>
  </bookViews>
  <sheets>
    <sheet name="Osnovni podaci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N27" i="1" l="1"/>
  <c r="M27" i="1"/>
  <c r="K27" i="1"/>
  <c r="I27" i="1"/>
  <c r="E27" i="1"/>
  <c r="C27" i="1"/>
</calcChain>
</file>

<file path=xl/sharedStrings.xml><?xml version="1.0" encoding="utf-8"?>
<sst xmlns="http://schemas.openxmlformats.org/spreadsheetml/2006/main" count="50" uniqueCount="38">
  <si>
    <t>Žup.</t>
  </si>
  <si>
    <t>Naziv županije</t>
  </si>
  <si>
    <t>Broj poduzetnika</t>
  </si>
  <si>
    <t>Rang</t>
  </si>
  <si>
    <t>Broj zaposlenih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</si>
  <si>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</si>
  <si>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</si>
  <si>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</si>
  <si>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</si>
  <si>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</si>
  <si>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</si>
  <si>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</si>
  <si>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</si>
  <si>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</si>
  <si>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</si>
  <si>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</si>
  <si>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</si>
  <si>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</si>
  <si>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</si>
  <si>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</si>
  <si>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</si>
  <si>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</si>
  <si>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</si>
  <si>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</si>
  <si>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</si>
  <si>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</si>
  <si>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</si>
  <si>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</si>
  <si>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</si>
  <si>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</si>
  <si>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</si>
  <si>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</si>
  <si>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Ekonomič. poslovanja</t>
  </si>
  <si>
    <t>Dobit/gubitak razdoblja 2021.</t>
  </si>
  <si>
    <t>Tablica 1. Rang lista županija prema NETO DOBITI poduzetnika u 2022. g. – broj poduzetnika i zaposlenih, prosječna plaća, ukupni prihodi, izvoz i dobit/gubitak razdoblja</t>
  </si>
  <si>
    <t>(iznosi u tisućama kuna, indeksi 2021=100,0, prosječne plaće u kunama)</t>
  </si>
  <si>
    <t>Dobit/gubitak razdoblja 2022.</t>
  </si>
  <si>
    <t>Indeks 2022./21.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</si>
</sst>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name val="MS Sans Serif"/>
      <charset val="238"/>
    </font>
    <font>
      <b/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77111117893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 style="thin">
        <color theme="0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3" tint="0.39994506668294322"/>
      </left>
      <right style="thin">
        <color theme="0" tint="-0.249977111117893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0" tint="-0.249977111117893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0"/>
      </left>
      <right style="thin">
        <color theme="0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0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3" tint="0.39991454817346722"/>
      </left>
      <right style="thin">
        <color theme="0" tint="-0.249977111117893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thin">
        <color theme="0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0" tint="-0.24994659260841701"/>
      </left>
      <right/>
      <top style="medium">
        <color theme="3" tint="0.39991454817346722"/>
      </top>
      <bottom style="medium">
        <color theme="3" tint="0.39991454817346722"/>
      </bottom>
      <diagonal/>
    </border>
  </borders>
  <cellStyleXfs count="5">
    <xf numFmtId="0" fontId="0" fillId="0" borderId="0"/>
    <xf numFmtId="0" fontId="14" fillId="0" borderId="0"/>
    <xf numFmtId="0" fontId="13" fillId="0" borderId="0"/>
    <xf numFmtId="0" fontId="14" fillId="0" borderId="0"/>
    <xf numFmtId="0" fontId="18" fillId="0" borderId="0"/>
  </cellStyleXfs>
  <cellXfs count="140">
    <xf numFmtId="0" fontId="0" fillId="0" borderId="0" xfId="0"/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 wrapText="1"/>
    </xf>
    <xf numFmtId="3" fontId="6" fillId="7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vertical="center"/>
    </xf>
    <xf numFmtId="164" fontId="3" fillId="2" borderId="10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10" fontId="0" fillId="0" borderId="0" xfId="0" applyNumberFormat="1"/>
    <xf numFmtId="0" fontId="2" fillId="5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right" vertical="center"/>
    </xf>
    <xf numFmtId="0" fontId="9" fillId="8" borderId="14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vertical="center"/>
    </xf>
    <xf numFmtId="0" fontId="9" fillId="8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3" fontId="5" fillId="2" borderId="18" xfId="0" applyNumberFormat="1" applyFont="1" applyFill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0" fontId="9" fillId="8" borderId="20" xfId="0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8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4" fillId="0" borderId="14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right" vertical="center"/>
    </xf>
    <xf numFmtId="3" fontId="4" fillId="4" borderId="17" xfId="0" applyNumberFormat="1" applyFont="1" applyFill="1" applyBorder="1" applyAlignment="1">
      <alignment horizontal="right" vertical="center" wrapText="1"/>
    </xf>
    <xf numFmtId="3" fontId="3" fillId="4" borderId="17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right" vertical="center" wrapText="1"/>
    </xf>
    <xf numFmtId="164" fontId="3" fillId="2" borderId="24" xfId="0" applyNumberFormat="1" applyFont="1" applyFill="1" applyBorder="1" applyAlignment="1">
      <alignment horizontal="right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10" fontId="3" fillId="4" borderId="29" xfId="0" applyNumberFormat="1" applyFont="1" applyFill="1" applyBorder="1" applyAlignment="1">
      <alignment horizontal="right" vertical="center" wrapText="1"/>
    </xf>
    <xf numFmtId="10" fontId="6" fillId="7" borderId="2" xfId="0" applyNumberFormat="1" applyFont="1" applyFill="1" applyBorder="1" applyAlignment="1">
      <alignment horizontal="right" vertical="center" wrapText="1"/>
    </xf>
    <xf numFmtId="10" fontId="3" fillId="4" borderId="15" xfId="0" applyNumberFormat="1" applyFont="1" applyFill="1" applyBorder="1" applyAlignment="1">
      <alignment horizontal="right" vertical="center" wrapText="1"/>
    </xf>
    <xf numFmtId="10" fontId="3" fillId="4" borderId="30" xfId="0" applyNumberFormat="1" applyFont="1" applyFill="1" applyBorder="1" applyAlignment="1">
      <alignment horizontal="right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9" fillId="8" borderId="33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center" vertical="center"/>
    </xf>
    <xf numFmtId="10" fontId="3" fillId="4" borderId="35" xfId="0" applyNumberFormat="1" applyFont="1" applyFill="1" applyBorder="1" applyAlignment="1">
      <alignment horizontal="right" vertical="center" wrapText="1"/>
    </xf>
    <xf numFmtId="164" fontId="3" fillId="2" borderId="36" xfId="0" applyNumberFormat="1" applyFont="1" applyFill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3" fontId="3" fillId="0" borderId="38" xfId="0" applyNumberFormat="1" applyFont="1" applyBorder="1" applyAlignment="1">
      <alignment horizontal="right" vertical="center"/>
    </xf>
    <xf numFmtId="0" fontId="9" fillId="8" borderId="38" xfId="0" applyFont="1" applyFill="1" applyBorder="1" applyAlignment="1">
      <alignment horizontal="center" vertical="center"/>
    </xf>
    <xf numFmtId="3" fontId="4" fillId="0" borderId="38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vertical="center"/>
    </xf>
    <xf numFmtId="0" fontId="9" fillId="8" borderId="39" xfId="0" applyFont="1" applyFill="1" applyBorder="1" applyAlignment="1">
      <alignment horizontal="center" vertical="center"/>
    </xf>
    <xf numFmtId="3" fontId="5" fillId="2" borderId="40" xfId="0" applyNumberFormat="1" applyFont="1" applyFill="1" applyBorder="1" applyAlignment="1">
      <alignment horizontal="right" vertical="center" wrapText="1"/>
    </xf>
    <xf numFmtId="3" fontId="7" fillId="2" borderId="40" xfId="0" applyNumberFormat="1" applyFont="1" applyFill="1" applyBorder="1" applyAlignment="1">
      <alignment horizontal="right" vertical="center"/>
    </xf>
    <xf numFmtId="0" fontId="10" fillId="3" borderId="40" xfId="0" applyFont="1" applyFill="1" applyBorder="1" applyAlignment="1">
      <alignment horizontal="center" vertical="center"/>
    </xf>
    <xf numFmtId="164" fontId="3" fillId="2" borderId="41" xfId="0" applyNumberFormat="1" applyFont="1" applyFill="1" applyBorder="1" applyAlignment="1">
      <alignment horizontal="right" vertical="center" wrapText="1"/>
    </xf>
    <xf numFmtId="10" fontId="3" fillId="4" borderId="42" xfId="0" applyNumberFormat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right" vertical="center"/>
    </xf>
    <xf numFmtId="10" fontId="3" fillId="4" borderId="47" xfId="0" applyNumberFormat="1" applyFont="1" applyFill="1" applyBorder="1" applyAlignment="1">
      <alignment horizontal="right" vertical="center" wrapText="1"/>
    </xf>
    <xf numFmtId="10" fontId="3" fillId="4" borderId="48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1133475</xdr:colOff>
      <xdr:row>1</xdr:row>
      <xdr:rowOff>161925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8"/>
  <sheetViews>
    <sheetView tabSelected="1" workbookViewId="0">
      <selection activeCell="A29" sqref="A29"/>
    </sheetView>
  </sheetViews>
  <sheetFormatPr defaultRowHeight="15" x14ac:dyDescent="0.25"/>
  <cols>
    <col min="1" max="1" width="4.7109375" customWidth="1"/>
    <col min="2" max="2" width="21.85546875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2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7109375" customWidth="1"/>
    <col min="18" max="18" width="3" bestFit="1" customWidth="1"/>
    <col min="37" max="37" width="11.85546875" customWidth="1"/>
  </cols>
  <sheetData>
    <row r="3" spans="1:18" x14ac:dyDescent="0.25">
      <c r="A3" s="80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2"/>
      <c r="Q3" s="82"/>
      <c r="R3" s="82"/>
    </row>
    <row r="4" spans="1:18" x14ac:dyDescent="0.25">
      <c r="A4" s="135" t="s">
        <v>35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5" spans="1:18" ht="34.5" customHeight="1" x14ac:dyDescent="0.25">
      <c r="A5" s="41" t="s">
        <v>0</v>
      </c>
      <c r="B5" s="42" t="s">
        <v>1</v>
      </c>
      <c r="C5" s="42" t="s">
        <v>2</v>
      </c>
      <c r="D5" s="53" t="s">
        <v>3</v>
      </c>
      <c r="E5" s="43" t="s">
        <v>4</v>
      </c>
      <c r="F5" s="53" t="s">
        <v>3</v>
      </c>
      <c r="G5" s="42" t="s">
        <v>31</v>
      </c>
      <c r="H5" s="53" t="s">
        <v>3</v>
      </c>
      <c r="I5" s="42" t="s">
        <v>29</v>
      </c>
      <c r="J5" s="53" t="s">
        <v>3</v>
      </c>
      <c r="K5" s="44" t="s">
        <v>30</v>
      </c>
      <c r="L5" s="53" t="s">
        <v>3</v>
      </c>
      <c r="M5" s="42" t="s">
        <v>33</v>
      </c>
      <c r="N5" s="42" t="s">
        <v>36</v>
      </c>
      <c r="O5" s="54" t="s">
        <v>3</v>
      </c>
      <c r="P5" s="42" t="s">
        <v>37</v>
      </c>
      <c r="Q5" s="56" t="s">
        <v>32</v>
      </c>
      <c r="R5" s="54" t="s">
        <v>3</v>
      </c>
    </row>
    <row r="6" spans="1:18" x14ac:dyDescent="0.25">
      <c r="A6" s="57">
        <v>21</v>
      </c>
      <c r="B6" s="58" t="s">
        <v>5</v>
      </c>
      <c r="C6" s="59">
        <v>50012</v>
      </c>
      <c r="D6" s="60">
        <v>1</v>
      </c>
      <c r="E6" s="84">
        <v>379000</v>
      </c>
      <c r="F6" s="60">
        <v>1</v>
      </c>
      <c r="G6" s="62">
        <v>7990.2019714160078</v>
      </c>
      <c r="H6" s="60">
        <v>1</v>
      </c>
      <c r="I6" s="59">
        <v>535660326.699</v>
      </c>
      <c r="J6" s="60">
        <v>1</v>
      </c>
      <c r="K6" s="63">
        <v>111840831.958</v>
      </c>
      <c r="L6" s="64">
        <v>1</v>
      </c>
      <c r="M6" s="85">
        <v>22265510.953000002</v>
      </c>
      <c r="N6" s="85">
        <v>18202658.484999999</v>
      </c>
      <c r="O6" s="65">
        <v>1</v>
      </c>
      <c r="P6" s="92">
        <v>81.752709486091618</v>
      </c>
      <c r="Q6" s="98">
        <v>1.0496000000000001</v>
      </c>
      <c r="R6" s="102">
        <v>19</v>
      </c>
    </row>
    <row r="7" spans="1:18" x14ac:dyDescent="0.25">
      <c r="A7" s="57">
        <v>18</v>
      </c>
      <c r="B7" s="108" t="s">
        <v>10</v>
      </c>
      <c r="C7" s="59">
        <v>12402</v>
      </c>
      <c r="D7" s="60">
        <v>3</v>
      </c>
      <c r="E7" s="61">
        <v>54637</v>
      </c>
      <c r="F7" s="60">
        <v>5</v>
      </c>
      <c r="G7" s="62">
        <v>7108.5588124042924</v>
      </c>
      <c r="H7" s="60">
        <v>3</v>
      </c>
      <c r="I7" s="59">
        <v>45908792.185999997</v>
      </c>
      <c r="J7" s="60">
        <v>6</v>
      </c>
      <c r="K7" s="63">
        <v>13849565.319</v>
      </c>
      <c r="L7" s="48">
        <v>4</v>
      </c>
      <c r="M7" s="52">
        <v>1842514.6440000001</v>
      </c>
      <c r="N7" s="7">
        <v>3712050.085</v>
      </c>
      <c r="O7" s="18">
        <v>2</v>
      </c>
      <c r="P7" s="37">
        <v>201.46651735376926</v>
      </c>
      <c r="Q7" s="98">
        <v>1.1079000000000001</v>
      </c>
      <c r="R7" s="94">
        <v>4</v>
      </c>
    </row>
    <row r="8" spans="1:18" x14ac:dyDescent="0.25">
      <c r="A8" s="21">
        <v>1</v>
      </c>
      <c r="B8" s="109" t="s">
        <v>9</v>
      </c>
      <c r="C8" s="22">
        <v>10356</v>
      </c>
      <c r="D8" s="45">
        <v>5</v>
      </c>
      <c r="E8" s="23">
        <v>69929</v>
      </c>
      <c r="F8" s="45">
        <v>3</v>
      </c>
      <c r="G8" s="24">
        <v>7205.020269368455</v>
      </c>
      <c r="H8" s="45">
        <v>2</v>
      </c>
      <c r="I8" s="22">
        <v>86040716.437000006</v>
      </c>
      <c r="J8" s="45">
        <v>2</v>
      </c>
      <c r="K8" s="35">
        <v>18797981.866</v>
      </c>
      <c r="L8" s="49">
        <v>3</v>
      </c>
      <c r="M8" s="36">
        <v>4002515.2760000001</v>
      </c>
      <c r="N8" s="8">
        <v>3574504.4079999998</v>
      </c>
      <c r="O8" s="17">
        <v>3</v>
      </c>
      <c r="P8" s="37">
        <v>89.306452605778887</v>
      </c>
      <c r="Q8" s="98">
        <v>1.0553999999999999</v>
      </c>
      <c r="R8" s="95">
        <v>16</v>
      </c>
    </row>
    <row r="9" spans="1:18" x14ac:dyDescent="0.25">
      <c r="A9" s="1">
        <v>8</v>
      </c>
      <c r="B9" s="110" t="s">
        <v>8</v>
      </c>
      <c r="C9" s="2">
        <v>12256</v>
      </c>
      <c r="D9" s="46">
        <v>4</v>
      </c>
      <c r="E9" s="6">
        <v>67278</v>
      </c>
      <c r="F9" s="46">
        <v>4</v>
      </c>
      <c r="G9" s="15">
        <v>6661.4355906338869</v>
      </c>
      <c r="H9" s="46">
        <v>6</v>
      </c>
      <c r="I9" s="2">
        <v>57534286.262999997</v>
      </c>
      <c r="J9" s="46">
        <v>4</v>
      </c>
      <c r="K9" s="33">
        <v>12535824.589</v>
      </c>
      <c r="L9" s="103">
        <v>6</v>
      </c>
      <c r="M9" s="86">
        <v>2191376.2740000002</v>
      </c>
      <c r="N9" s="19">
        <v>3064475.3059999999</v>
      </c>
      <c r="O9" s="20">
        <v>4</v>
      </c>
      <c r="P9" s="39">
        <v>139.84249726343435</v>
      </c>
      <c r="Q9" s="98">
        <v>1.0698000000000001</v>
      </c>
      <c r="R9" s="96">
        <v>11</v>
      </c>
    </row>
    <row r="10" spans="1:18" ht="15.75" thickBot="1" x14ac:dyDescent="0.3">
      <c r="A10" s="21">
        <v>14</v>
      </c>
      <c r="B10" s="109" t="s">
        <v>12</v>
      </c>
      <c r="C10" s="22">
        <v>6421</v>
      </c>
      <c r="D10" s="60">
        <v>6</v>
      </c>
      <c r="E10" s="23">
        <v>44788</v>
      </c>
      <c r="F10" s="45">
        <v>6</v>
      </c>
      <c r="G10" s="24">
        <v>5788.4953968324844</v>
      </c>
      <c r="H10" s="45">
        <v>16</v>
      </c>
      <c r="I10" s="22">
        <v>39817648.425999999</v>
      </c>
      <c r="J10" s="45">
        <v>7</v>
      </c>
      <c r="K10" s="35">
        <v>8209917.3030000003</v>
      </c>
      <c r="L10" s="51">
        <v>8</v>
      </c>
      <c r="M10" s="36">
        <v>1832992.9210000001</v>
      </c>
      <c r="N10" s="8">
        <v>2403945.943</v>
      </c>
      <c r="O10" s="17">
        <v>5</v>
      </c>
      <c r="P10" s="37">
        <v>131.14867577821923</v>
      </c>
      <c r="Q10" s="98">
        <v>1.0769</v>
      </c>
      <c r="R10" s="96">
        <v>7</v>
      </c>
    </row>
    <row r="11" spans="1:18" ht="15.75" thickBot="1" x14ac:dyDescent="0.3">
      <c r="A11" s="132">
        <v>13</v>
      </c>
      <c r="B11" s="113" t="s">
        <v>14</v>
      </c>
      <c r="C11" s="76">
        <v>5991</v>
      </c>
      <c r="D11" s="133">
        <v>7</v>
      </c>
      <c r="E11" s="77">
        <v>27598</v>
      </c>
      <c r="F11" s="70">
        <v>9</v>
      </c>
      <c r="G11" s="78">
        <v>6162.0723180423702</v>
      </c>
      <c r="H11" s="70">
        <v>13</v>
      </c>
      <c r="I11" s="76">
        <v>22415330.333000001</v>
      </c>
      <c r="J11" s="70">
        <v>10</v>
      </c>
      <c r="K11" s="71">
        <v>5827730.7149999999</v>
      </c>
      <c r="L11" s="72">
        <v>11</v>
      </c>
      <c r="M11" s="87">
        <v>974061.88500000001</v>
      </c>
      <c r="N11" s="73">
        <v>2061801.041</v>
      </c>
      <c r="O11" s="74">
        <v>6</v>
      </c>
      <c r="P11" s="75">
        <v>211.67043621668861</v>
      </c>
      <c r="Q11" s="136">
        <v>1.1140000000000001</v>
      </c>
      <c r="R11" s="139">
        <v>3</v>
      </c>
    </row>
    <row r="12" spans="1:18" x14ac:dyDescent="0.25">
      <c r="A12" s="88">
        <v>5</v>
      </c>
      <c r="B12" s="111" t="s">
        <v>11</v>
      </c>
      <c r="C12" s="89">
        <v>4673</v>
      </c>
      <c r="D12" s="46">
        <v>8</v>
      </c>
      <c r="E12" s="90">
        <v>44714</v>
      </c>
      <c r="F12" s="45">
        <v>7</v>
      </c>
      <c r="G12" s="91">
        <v>6317.5930506478207</v>
      </c>
      <c r="H12" s="45">
        <v>8</v>
      </c>
      <c r="I12" s="89">
        <v>36706820.546999998</v>
      </c>
      <c r="J12" s="45">
        <v>8</v>
      </c>
      <c r="K12" s="66">
        <v>12964721.373</v>
      </c>
      <c r="L12" s="49">
        <v>5</v>
      </c>
      <c r="M12" s="67">
        <v>1518091.4750000001</v>
      </c>
      <c r="N12" s="68">
        <v>1881829.0819999999</v>
      </c>
      <c r="O12" s="69">
        <v>7</v>
      </c>
      <c r="P12" s="93">
        <v>123.96019034360233</v>
      </c>
      <c r="Q12" s="98">
        <v>1.0648</v>
      </c>
      <c r="R12" s="97">
        <v>12</v>
      </c>
    </row>
    <row r="13" spans="1:18" ht="15.75" thickBot="1" x14ac:dyDescent="0.3">
      <c r="A13" s="29">
        <v>16</v>
      </c>
      <c r="B13" s="112" t="s">
        <v>17</v>
      </c>
      <c r="C13" s="31">
        <v>2471</v>
      </c>
      <c r="D13" s="114">
        <v>15</v>
      </c>
      <c r="E13" s="34">
        <v>20435</v>
      </c>
      <c r="F13" s="47">
        <v>12</v>
      </c>
      <c r="G13" s="32">
        <v>5520.0562107495316</v>
      </c>
      <c r="H13" s="47">
        <v>18</v>
      </c>
      <c r="I13" s="31">
        <v>50491495.245999999</v>
      </c>
      <c r="J13" s="47">
        <v>5</v>
      </c>
      <c r="K13" s="38">
        <v>25672945.247000001</v>
      </c>
      <c r="L13" s="115">
        <v>2</v>
      </c>
      <c r="M13" s="86">
        <v>1096742.621</v>
      </c>
      <c r="N13" s="19">
        <v>1360772.43</v>
      </c>
      <c r="O13" s="20">
        <v>8</v>
      </c>
      <c r="P13" s="39">
        <v>124.07399912654623</v>
      </c>
      <c r="Q13" s="116">
        <v>1.0339</v>
      </c>
      <c r="R13" s="96">
        <v>20</v>
      </c>
    </row>
    <row r="14" spans="1:18" ht="15.75" thickBot="1" x14ac:dyDescent="0.3">
      <c r="A14" s="118">
        <v>19</v>
      </c>
      <c r="B14" s="119" t="s">
        <v>15</v>
      </c>
      <c r="C14" s="120">
        <v>4577</v>
      </c>
      <c r="D14" s="121">
        <v>9</v>
      </c>
      <c r="E14" s="122">
        <v>21544</v>
      </c>
      <c r="F14" s="121">
        <v>11</v>
      </c>
      <c r="G14" s="123">
        <v>6414.6457985208572</v>
      </c>
      <c r="H14" s="121">
        <v>7</v>
      </c>
      <c r="I14" s="120">
        <v>14655886.942</v>
      </c>
      <c r="J14" s="121">
        <v>14</v>
      </c>
      <c r="K14" s="124">
        <v>2813418.523</v>
      </c>
      <c r="L14" s="125">
        <v>16</v>
      </c>
      <c r="M14" s="126">
        <v>1389413.2009999999</v>
      </c>
      <c r="N14" s="127">
        <v>1340937.2879999999</v>
      </c>
      <c r="O14" s="128">
        <v>9</v>
      </c>
      <c r="P14" s="129">
        <v>96.511051358579962</v>
      </c>
      <c r="Q14" s="137">
        <v>1.1193</v>
      </c>
      <c r="R14" s="139">
        <v>2</v>
      </c>
    </row>
    <row r="15" spans="1:18" x14ac:dyDescent="0.25">
      <c r="A15" s="3">
        <v>20</v>
      </c>
      <c r="B15" s="110" t="s">
        <v>13</v>
      </c>
      <c r="C15" s="4">
        <v>3748</v>
      </c>
      <c r="D15" s="60">
        <v>10</v>
      </c>
      <c r="E15" s="5">
        <v>29553</v>
      </c>
      <c r="F15" s="60">
        <v>8</v>
      </c>
      <c r="G15" s="14">
        <v>6252.2725188644135</v>
      </c>
      <c r="H15" s="45">
        <v>11</v>
      </c>
      <c r="I15" s="4">
        <v>22460546.015000001</v>
      </c>
      <c r="J15" s="45">
        <v>9</v>
      </c>
      <c r="K15" s="33">
        <v>8197017.8030000003</v>
      </c>
      <c r="L15" s="49">
        <v>9</v>
      </c>
      <c r="M15" s="36">
        <v>948016.14199999999</v>
      </c>
      <c r="N15" s="8">
        <v>1297250.9920000001</v>
      </c>
      <c r="O15" s="17">
        <v>10</v>
      </c>
      <c r="P15" s="37">
        <v>136.83849193361098</v>
      </c>
      <c r="Q15" s="100">
        <v>1.0711999999999999</v>
      </c>
      <c r="R15" s="131">
        <v>10</v>
      </c>
    </row>
    <row r="16" spans="1:18" x14ac:dyDescent="0.25">
      <c r="A16" s="3">
        <v>2</v>
      </c>
      <c r="B16" s="110" t="s">
        <v>16</v>
      </c>
      <c r="C16" s="4">
        <v>2745</v>
      </c>
      <c r="D16" s="60">
        <v>12</v>
      </c>
      <c r="E16" s="5">
        <v>21719</v>
      </c>
      <c r="F16" s="60">
        <v>10</v>
      </c>
      <c r="G16" s="14">
        <v>6306.009243059073</v>
      </c>
      <c r="H16" s="45">
        <v>9</v>
      </c>
      <c r="I16" s="4">
        <v>18286505.616999999</v>
      </c>
      <c r="J16" s="45">
        <v>11</v>
      </c>
      <c r="K16" s="33">
        <v>6122431.7759999996</v>
      </c>
      <c r="L16" s="49">
        <v>10</v>
      </c>
      <c r="M16" s="36">
        <v>953530.027</v>
      </c>
      <c r="N16" s="8">
        <v>1262808.5</v>
      </c>
      <c r="O16" s="17">
        <v>11</v>
      </c>
      <c r="P16" s="37">
        <v>132.43510579032872</v>
      </c>
      <c r="Q16" s="100">
        <v>1.0868</v>
      </c>
      <c r="R16" s="50">
        <v>6</v>
      </c>
    </row>
    <row r="17" spans="1:18" x14ac:dyDescent="0.25">
      <c r="A17" s="3">
        <v>4</v>
      </c>
      <c r="B17" s="110" t="s">
        <v>20</v>
      </c>
      <c r="C17" s="4">
        <v>2594</v>
      </c>
      <c r="D17" s="60">
        <v>14</v>
      </c>
      <c r="E17" s="5">
        <v>18840</v>
      </c>
      <c r="F17" s="60">
        <v>15</v>
      </c>
      <c r="G17" s="14">
        <v>6719.434005661712</v>
      </c>
      <c r="H17" s="45">
        <v>5</v>
      </c>
      <c r="I17" s="4">
        <v>15252394.153000001</v>
      </c>
      <c r="J17" s="45">
        <v>13</v>
      </c>
      <c r="K17" s="33">
        <v>3950218.5279999999</v>
      </c>
      <c r="L17" s="49">
        <v>15</v>
      </c>
      <c r="M17" s="36">
        <v>910622.97199999995</v>
      </c>
      <c r="N17" s="8">
        <v>1056787.2169999999</v>
      </c>
      <c r="O17" s="17">
        <v>12</v>
      </c>
      <c r="P17" s="37">
        <v>116.05101666598414</v>
      </c>
      <c r="Q17" s="100">
        <v>1.0949</v>
      </c>
      <c r="R17" s="50">
        <v>5</v>
      </c>
    </row>
    <row r="18" spans="1:18" x14ac:dyDescent="0.25">
      <c r="A18" s="104">
        <v>17</v>
      </c>
      <c r="B18" s="109" t="s">
        <v>7</v>
      </c>
      <c r="C18" s="105">
        <v>16636</v>
      </c>
      <c r="D18" s="45">
        <v>2</v>
      </c>
      <c r="E18" s="106">
        <v>86606</v>
      </c>
      <c r="F18" s="45">
        <v>2</v>
      </c>
      <c r="G18" s="107">
        <v>5905.2393665950776</v>
      </c>
      <c r="H18" s="45">
        <v>14</v>
      </c>
      <c r="I18" s="105">
        <v>69343791.669</v>
      </c>
      <c r="J18" s="45">
        <v>3</v>
      </c>
      <c r="K18" s="35">
        <v>9436044.5199999996</v>
      </c>
      <c r="L18" s="51">
        <v>7</v>
      </c>
      <c r="M18" s="52">
        <v>2150271.3080000002</v>
      </c>
      <c r="N18" s="7">
        <v>1027685.895</v>
      </c>
      <c r="O18" s="18">
        <v>13</v>
      </c>
      <c r="P18" s="117">
        <v>47.793312926444912</v>
      </c>
      <c r="Q18" s="130">
        <v>1.026</v>
      </c>
      <c r="R18" s="131">
        <v>21</v>
      </c>
    </row>
    <row r="19" spans="1:18" x14ac:dyDescent="0.25">
      <c r="A19" s="3">
        <v>6</v>
      </c>
      <c r="B19" s="110" t="s">
        <v>19</v>
      </c>
      <c r="C19" s="4">
        <v>2101</v>
      </c>
      <c r="D19" s="60">
        <v>18</v>
      </c>
      <c r="E19" s="5">
        <v>18685</v>
      </c>
      <c r="F19" s="60">
        <v>16</v>
      </c>
      <c r="G19" s="14">
        <v>6828.4965435732765</v>
      </c>
      <c r="H19" s="45">
        <v>4</v>
      </c>
      <c r="I19" s="4">
        <v>16809290.311000001</v>
      </c>
      <c r="J19" s="45">
        <v>12</v>
      </c>
      <c r="K19" s="33">
        <v>4598297.5149999997</v>
      </c>
      <c r="L19" s="49">
        <v>13</v>
      </c>
      <c r="M19" s="36">
        <v>675008.50800000003</v>
      </c>
      <c r="N19" s="8">
        <v>1010843.066</v>
      </c>
      <c r="O19" s="17">
        <v>14</v>
      </c>
      <c r="P19" s="37">
        <v>149.75264074745559</v>
      </c>
      <c r="Q19" s="100">
        <v>1.0762</v>
      </c>
      <c r="R19" s="50">
        <v>8</v>
      </c>
    </row>
    <row r="20" spans="1:18" ht="15.75" thickBot="1" x14ac:dyDescent="0.3">
      <c r="A20" s="1">
        <v>12</v>
      </c>
      <c r="B20" s="110" t="s">
        <v>18</v>
      </c>
      <c r="C20" s="2">
        <v>2388</v>
      </c>
      <c r="D20" s="45">
        <v>17</v>
      </c>
      <c r="E20" s="6">
        <v>20231</v>
      </c>
      <c r="F20" s="45">
        <v>13</v>
      </c>
      <c r="G20" s="15">
        <v>6268.8548720610279</v>
      </c>
      <c r="H20" s="45">
        <v>10</v>
      </c>
      <c r="I20" s="2">
        <v>14333790.869000001</v>
      </c>
      <c r="J20" s="45">
        <v>15</v>
      </c>
      <c r="K20" s="33">
        <v>5345890.93</v>
      </c>
      <c r="L20" s="49">
        <v>12</v>
      </c>
      <c r="M20" s="86">
        <v>564513.05299999996</v>
      </c>
      <c r="N20" s="16">
        <v>880630.89199999999</v>
      </c>
      <c r="O20" s="17">
        <v>15</v>
      </c>
      <c r="P20" s="37">
        <v>155.99832232754412</v>
      </c>
      <c r="Q20" s="100">
        <v>1.0746</v>
      </c>
      <c r="R20" s="138">
        <v>9</v>
      </c>
    </row>
    <row r="21" spans="1:18" ht="15.75" thickBot="1" x14ac:dyDescent="0.3">
      <c r="A21" s="132">
        <v>9</v>
      </c>
      <c r="B21" s="113" t="s">
        <v>26</v>
      </c>
      <c r="C21" s="76">
        <v>1065</v>
      </c>
      <c r="D21" s="133">
        <v>21</v>
      </c>
      <c r="E21" s="77">
        <v>5378</v>
      </c>
      <c r="F21" s="70">
        <v>21</v>
      </c>
      <c r="G21" s="78">
        <v>5451.2947347217059</v>
      </c>
      <c r="H21" s="70">
        <v>19</v>
      </c>
      <c r="I21" s="76">
        <v>4731723.9850000003</v>
      </c>
      <c r="J21" s="70">
        <v>21</v>
      </c>
      <c r="K21" s="71">
        <v>892831.29500000004</v>
      </c>
      <c r="L21" s="72">
        <v>21</v>
      </c>
      <c r="M21" s="87">
        <v>137545.837</v>
      </c>
      <c r="N21" s="73">
        <v>725614.39500000002</v>
      </c>
      <c r="O21" s="74">
        <v>16</v>
      </c>
      <c r="P21" s="75">
        <v>527.54369803282384</v>
      </c>
      <c r="Q21" s="136">
        <v>1.2283999999999999</v>
      </c>
      <c r="R21" s="139">
        <v>1</v>
      </c>
    </row>
    <row r="22" spans="1:18" x14ac:dyDescent="0.25">
      <c r="A22" s="1">
        <v>3</v>
      </c>
      <c r="B22" s="110" t="s">
        <v>21</v>
      </c>
      <c r="C22" s="2">
        <v>2679</v>
      </c>
      <c r="D22" s="60">
        <v>13</v>
      </c>
      <c r="E22" s="6">
        <v>18903</v>
      </c>
      <c r="F22" s="45">
        <v>14</v>
      </c>
      <c r="G22" s="15">
        <v>5669.6152286233228</v>
      </c>
      <c r="H22" s="45">
        <v>17</v>
      </c>
      <c r="I22" s="2">
        <v>14213557.034</v>
      </c>
      <c r="J22" s="45">
        <v>16</v>
      </c>
      <c r="K22" s="33">
        <v>4520583.1830000002</v>
      </c>
      <c r="L22" s="51">
        <v>14</v>
      </c>
      <c r="M22" s="16">
        <v>506284.80599999998</v>
      </c>
      <c r="N22" s="8">
        <v>597118.80200000003</v>
      </c>
      <c r="O22" s="17">
        <v>17</v>
      </c>
      <c r="P22" s="37">
        <v>117.9412842185906</v>
      </c>
      <c r="Q22" s="100">
        <v>1.0519000000000001</v>
      </c>
      <c r="R22" s="131">
        <v>17</v>
      </c>
    </row>
    <row r="23" spans="1:18" x14ac:dyDescent="0.25">
      <c r="A23" s="1">
        <v>7</v>
      </c>
      <c r="B23" s="110" t="s">
        <v>22</v>
      </c>
      <c r="C23" s="2">
        <v>2444</v>
      </c>
      <c r="D23" s="45">
        <v>16</v>
      </c>
      <c r="E23" s="6">
        <v>15180</v>
      </c>
      <c r="F23" s="60">
        <v>17</v>
      </c>
      <c r="G23" s="15">
        <v>5432.441123188406</v>
      </c>
      <c r="H23" s="45">
        <v>20</v>
      </c>
      <c r="I23" s="2">
        <v>11360059.343</v>
      </c>
      <c r="J23" s="45">
        <v>17</v>
      </c>
      <c r="K23" s="33">
        <v>2106418.5350000001</v>
      </c>
      <c r="L23" s="49">
        <v>17</v>
      </c>
      <c r="M23" s="16">
        <v>438054.93900000001</v>
      </c>
      <c r="N23" s="8">
        <v>444781.92800000001</v>
      </c>
      <c r="O23" s="17">
        <v>18</v>
      </c>
      <c r="P23" s="37">
        <v>101.53564961859726</v>
      </c>
      <c r="Q23" s="100">
        <v>1.0503</v>
      </c>
      <c r="R23" s="50">
        <v>18</v>
      </c>
    </row>
    <row r="24" spans="1:18" x14ac:dyDescent="0.25">
      <c r="A24" s="1">
        <v>15</v>
      </c>
      <c r="B24" s="110" t="s">
        <v>23</v>
      </c>
      <c r="C24" s="2">
        <v>2908</v>
      </c>
      <c r="D24" s="46">
        <v>11</v>
      </c>
      <c r="E24" s="6">
        <v>13344</v>
      </c>
      <c r="F24" s="45">
        <v>18</v>
      </c>
      <c r="G24" s="15">
        <v>6231.6030488109509</v>
      </c>
      <c r="H24" s="45">
        <v>12</v>
      </c>
      <c r="I24" s="2">
        <v>9505496.9010000005</v>
      </c>
      <c r="J24" s="45">
        <v>18</v>
      </c>
      <c r="K24" s="33">
        <v>1579555.8149999999</v>
      </c>
      <c r="L24" s="49">
        <v>20</v>
      </c>
      <c r="M24" s="36">
        <v>184896.61799999999</v>
      </c>
      <c r="N24" s="8">
        <v>379927.87199999997</v>
      </c>
      <c r="O24" s="17">
        <v>19</v>
      </c>
      <c r="P24" s="37">
        <v>205.48124465965083</v>
      </c>
      <c r="Q24" s="100">
        <v>1.0569999999999999</v>
      </c>
      <c r="R24" s="50">
        <v>15</v>
      </c>
    </row>
    <row r="25" spans="1:18" x14ac:dyDescent="0.25">
      <c r="A25" s="1">
        <v>10</v>
      </c>
      <c r="B25" s="110" t="s">
        <v>24</v>
      </c>
      <c r="C25" s="2">
        <v>1310</v>
      </c>
      <c r="D25" s="60">
        <v>19</v>
      </c>
      <c r="E25" s="6">
        <v>9375</v>
      </c>
      <c r="F25" s="46">
        <v>19</v>
      </c>
      <c r="G25" s="15">
        <v>5269.094444444444</v>
      </c>
      <c r="H25" s="46">
        <v>21</v>
      </c>
      <c r="I25" s="2">
        <v>7077215.7759999996</v>
      </c>
      <c r="J25" s="46">
        <v>19</v>
      </c>
      <c r="K25" s="33">
        <v>1847333.923</v>
      </c>
      <c r="L25" s="103">
        <v>19</v>
      </c>
      <c r="M25" s="86">
        <v>353508.94500000001</v>
      </c>
      <c r="N25" s="8">
        <v>344639.47100000002</v>
      </c>
      <c r="O25" s="17">
        <v>20</v>
      </c>
      <c r="P25" s="37">
        <v>97.491018508739572</v>
      </c>
      <c r="Q25" s="100">
        <v>1.0634999999999999</v>
      </c>
      <c r="R25" s="50">
        <v>13</v>
      </c>
    </row>
    <row r="26" spans="1:18" x14ac:dyDescent="0.25">
      <c r="A26" s="29">
        <v>11</v>
      </c>
      <c r="B26" s="30" t="s">
        <v>25</v>
      </c>
      <c r="C26" s="31">
        <v>1069</v>
      </c>
      <c r="D26" s="45">
        <v>20</v>
      </c>
      <c r="E26" s="34">
        <v>8476</v>
      </c>
      <c r="F26" s="45">
        <v>20</v>
      </c>
      <c r="G26" s="32">
        <v>5885.3150267421743</v>
      </c>
      <c r="H26" s="45">
        <v>15</v>
      </c>
      <c r="I26" s="31">
        <v>6225259.574</v>
      </c>
      <c r="J26" s="45">
        <v>20</v>
      </c>
      <c r="K26" s="38">
        <v>1849778.439</v>
      </c>
      <c r="L26" s="51">
        <v>18</v>
      </c>
      <c r="M26" s="86">
        <v>280515.446</v>
      </c>
      <c r="N26" s="19">
        <v>252731.99400000001</v>
      </c>
      <c r="O26" s="20">
        <v>21</v>
      </c>
      <c r="P26" s="39">
        <v>90.095571421760496</v>
      </c>
      <c r="Q26" s="101">
        <v>1.0604</v>
      </c>
      <c r="R26" s="50">
        <v>14</v>
      </c>
    </row>
    <row r="27" spans="1:18" x14ac:dyDescent="0.25">
      <c r="A27" s="134">
        <v>22</v>
      </c>
      <c r="B27" s="25" t="s">
        <v>27</v>
      </c>
      <c r="C27" s="26">
        <f>SUM(C6:C26)</f>
        <v>150846</v>
      </c>
      <c r="D27" s="11" t="s">
        <v>6</v>
      </c>
      <c r="E27" s="27">
        <f>SUM(E6:E26)</f>
        <v>996213</v>
      </c>
      <c r="F27" s="11" t="s">
        <v>6</v>
      </c>
      <c r="G27" s="28">
        <v>6973.4566587834788</v>
      </c>
      <c r="H27" s="11" t="s">
        <v>6</v>
      </c>
      <c r="I27" s="26">
        <f>SUM(I6:I26)</f>
        <v>1098830934.326</v>
      </c>
      <c r="J27" s="11" t="s">
        <v>6</v>
      </c>
      <c r="K27" s="9">
        <f>SUM(K6:K26)</f>
        <v>262959339.155</v>
      </c>
      <c r="L27" s="40" t="s">
        <v>6</v>
      </c>
      <c r="M27" s="13">
        <f>SUM(M6:M26)</f>
        <v>45215987.851000011</v>
      </c>
      <c r="N27" s="10">
        <f>SUM(N6:N26)</f>
        <v>46883795.092000015</v>
      </c>
      <c r="O27" s="11" t="s">
        <v>6</v>
      </c>
      <c r="P27" s="12">
        <v>103.68853434430298</v>
      </c>
      <c r="Q27" s="99">
        <v>1.0581</v>
      </c>
      <c r="R27" s="11" t="s">
        <v>6</v>
      </c>
    </row>
    <row r="28" spans="1:18" x14ac:dyDescent="0.25">
      <c r="A28" s="83" t="s">
        <v>28</v>
      </c>
      <c r="N28" s="79"/>
      <c r="Q28" s="55"/>
    </row>
  </sheetData>
  <sortState ref="A7:AO27">
    <sortCondition descending="1" ref="N7:N27"/>
  </sortState>
  <mergeCells count="1">
    <mergeCell ref="A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2020-08-24T14:22:23Z</dcterms:created>
  <dcterms:modified xsi:type="dcterms:W3CDTF">2023-06-05T07:39:23Z</dcterms:modified>
</cp:coreProperties>
</file>