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1" i="3" l="1"/>
  <c r="G11" i="16" l="1"/>
  <c r="G13" i="16" s="1"/>
  <c r="F11" i="16"/>
  <c r="F13" i="16" s="1"/>
  <c r="E11" i="16"/>
  <c r="E13" i="16" s="1"/>
  <c r="G11" i="3"/>
  <c r="G13" i="3" s="1"/>
  <c r="F11" i="3"/>
  <c r="E13" i="3"/>
  <c r="F13" i="3" l="1"/>
</calcChain>
</file>

<file path=xl/sharedStrings.xml><?xml version="1.0" encoding="utf-8"?>
<sst xmlns="http://schemas.openxmlformats.org/spreadsheetml/2006/main" count="83" uniqueCount="52">
  <si>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</si>
  <si>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</si>
  <si>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</si>
  <si>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</si>
  <si>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</si>
  <si>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</si>
  <si>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</si>
  <si>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</si>
  <si>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</si>
  <si>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</si>
  <si>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</si>
  <si>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</si>
  <si>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</si>
  <si>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</si>
  <si>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</si>
  <si>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</si>
  <si>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</si>
  <si>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</si>
  <si>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</si>
  <si>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</si>
  <si>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</si>
  <si>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</si>
  <si>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</si>
  <si>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</si>
  <si>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</si>
  <si>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</si>
  <si>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</si>
  <si>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</si>
  <si>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&gt;&gt;100</t>
  </si>
  <si>
    <t>Izvor: Fina – Registar godišnjih financijskih izvještaja</t>
  </si>
  <si>
    <t>Zagreb</t>
  </si>
  <si>
    <t>Sjedište</t>
  </si>
  <si>
    <t>(iznosi u tisućama kuna, prosječne plaće u kunama)</t>
  </si>
  <si>
    <t>2020.</t>
  </si>
  <si>
    <t>(iznosi u tisućama kuna)</t>
  </si>
  <si>
    <t>Tablica 1.  Osnovni financijski rezultati poslovanja poduzetnika u djelatnosti 47.65 – Trgovina na malo igrama i igračkama u specijaliziranim prodavaonicama, u 2021. godini</t>
  </si>
  <si>
    <t>2021.</t>
  </si>
  <si>
    <t>Trgovina na malo igrama i igračkama u specijaliziranim prodavaonicama NKD 47.65</t>
  </si>
  <si>
    <t>Tablica 2.  Top pet poduzetnika po ukupnim prihodima u razredu djelatnosti 47.65, u 2021. godini</t>
  </si>
  <si>
    <t>Ukupno top pet</t>
  </si>
  <si>
    <t>Ukupno svi poduzetnici NKD 47.65</t>
  </si>
  <si>
    <t>Udio top pet poduzetnika u djelatnosti NKD 47.65</t>
  </si>
  <si>
    <t>Dugo Selo</t>
  </si>
  <si>
    <t>Novalja</t>
  </si>
  <si>
    <t>ARANEA TOYS d.o.o.</t>
  </si>
  <si>
    <t>EUROM DENIS MALOPRODAJA d.o.o.</t>
  </si>
  <si>
    <t>B100 d.o.o.</t>
  </si>
  <si>
    <t>MAGIC OMENS d.o.o.</t>
  </si>
  <si>
    <t>KVORUM d.o.o.</t>
  </si>
  <si>
    <t>Tablica 3.  Top pet poduzetnika po dobiti razdoblja u razredu djelatnosti 47.65, u 2021. godini</t>
  </si>
  <si>
    <t>TUTTI FRUTTI j.d.o.o.</t>
  </si>
  <si>
    <t>MAMAMIA TOM j.d.o.o.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</si>
</sst>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%"/>
    <numFmt numFmtId="166" formatCode="#,##0.0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0" fontId="9" fillId="0" borderId="0"/>
    <xf numFmtId="0" fontId="4" fillId="0" borderId="0"/>
    <xf numFmtId="0" fontId="14" fillId="0" borderId="0" applyNumberFormat="0" applyFill="0" applyBorder="0" applyAlignment="0" applyProtection="0"/>
    <xf numFmtId="0" fontId="16" fillId="0" borderId="0"/>
    <xf numFmtId="0" fontId="3" fillId="0" borderId="0"/>
    <xf numFmtId="0" fontId="9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/>
    </xf>
    <xf numFmtId="3" fontId="15" fillId="4" borderId="3" xfId="0" applyNumberFormat="1" applyFont="1" applyFill="1" applyBorder="1" applyAlignment="1">
      <alignment horizontal="right" vertical="center" wrapText="1"/>
    </xf>
    <xf numFmtId="3" fontId="15" fillId="5" borderId="3" xfId="0" applyNumberFormat="1" applyFont="1" applyFill="1" applyBorder="1" applyAlignment="1">
      <alignment horizontal="right" vertical="center" wrapText="1"/>
    </xf>
    <xf numFmtId="0" fontId="14" fillId="0" borderId="0" xfId="3" applyAlignment="1">
      <alignment vertical="center"/>
    </xf>
    <xf numFmtId="165" fontId="15" fillId="6" borderId="3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left" vertical="center" wrapText="1"/>
    </xf>
    <xf numFmtId="168" fontId="0" fillId="0" borderId="0" xfId="0" applyNumberFormat="1"/>
    <xf numFmtId="49" fontId="8" fillId="7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18" fillId="0" borderId="0" xfId="0" applyFont="1" applyAlignment="1"/>
    <xf numFmtId="0" fontId="19" fillId="0" borderId="0" xfId="0" applyFont="1"/>
    <xf numFmtId="0" fontId="17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1" xfId="0" applyNumberFormat="1" applyFont="1" applyBorder="1" applyAlignment="1">
      <alignment horizontal="right" vertical="center"/>
    </xf>
    <xf numFmtId="0" fontId="7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5" fillId="4" borderId="4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right" vertical="center"/>
    </xf>
  </cellXfs>
  <cellStyles count="9">
    <cellStyle name="Hiperveza" xfId="3" builtinId="8"/>
    <cellStyle name="Normal 2" xfId="1"/>
    <cellStyle name="Normal 3" xfId="2"/>
    <cellStyle name="Normalno" xfId="0" builtinId="0"/>
    <cellStyle name="Normalno 2" xfId="4"/>
    <cellStyle name="Normalno 3" xfId="5"/>
    <cellStyle name="Normalno 4" xfId="6"/>
    <cellStyle name="Normalno 5" xfId="7"/>
    <cellStyle name="Normalno 6" xfId="8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</xdr:col>
      <xdr:colOff>9525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866775</xdr:colOff>
      <xdr:row>1</xdr:row>
      <xdr:rowOff>161924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4"/>
  <sheetViews>
    <sheetView tabSelected="1" workbookViewId="0">
      <selection activeCell="A4" sqref="A4:D4"/>
    </sheetView>
  </sheetViews>
  <sheetFormatPr defaultRowHeight="15" x14ac:dyDescent="0.25"/>
  <cols>
    <col min="1" max="1" width="54.7109375" customWidth="1"/>
    <col min="2" max="4" width="10.5703125" customWidth="1"/>
  </cols>
  <sheetData>
    <row r="3" spans="1:7" x14ac:dyDescent="0.25">
      <c r="A3" s="31" t="s">
        <v>35</v>
      </c>
      <c r="B3" s="32"/>
      <c r="C3" s="32"/>
      <c r="D3" s="32"/>
    </row>
    <row r="4" spans="1:7" x14ac:dyDescent="0.25">
      <c r="A4" s="40" t="s">
        <v>32</v>
      </c>
      <c r="B4" s="40"/>
      <c r="C4" s="40"/>
      <c r="D4" s="40"/>
    </row>
    <row r="5" spans="1:7" ht="36.75" customHeight="1" x14ac:dyDescent="0.25">
      <c r="A5" s="38" t="s">
        <v>0</v>
      </c>
      <c r="B5" s="39" t="s">
        <v>37</v>
      </c>
      <c r="C5" s="39"/>
      <c r="D5" s="39"/>
    </row>
    <row r="6" spans="1:7" x14ac:dyDescent="0.25">
      <c r="A6" s="38"/>
      <c r="B6" s="28" t="s">
        <v>33</v>
      </c>
      <c r="C6" s="28" t="s">
        <v>36</v>
      </c>
      <c r="D6" s="28" t="s">
        <v>1</v>
      </c>
    </row>
    <row r="7" spans="1:7" x14ac:dyDescent="0.25">
      <c r="A7" s="6" t="s">
        <v>2</v>
      </c>
      <c r="B7" s="7"/>
      <c r="C7" s="7">
        <v>22</v>
      </c>
      <c r="D7" s="15" t="s">
        <v>3</v>
      </c>
    </row>
    <row r="8" spans="1:7" x14ac:dyDescent="0.25">
      <c r="A8" s="6" t="s">
        <v>4</v>
      </c>
      <c r="B8" s="7">
        <v>9</v>
      </c>
      <c r="C8" s="7">
        <v>14</v>
      </c>
      <c r="D8" s="15">
        <v>155.55555555555557</v>
      </c>
      <c r="E8" s="27"/>
    </row>
    <row r="9" spans="1:7" x14ac:dyDescent="0.25">
      <c r="A9" s="6" t="s">
        <v>5</v>
      </c>
      <c r="B9" s="7">
        <v>10</v>
      </c>
      <c r="C9" s="7">
        <v>8</v>
      </c>
      <c r="D9" s="15">
        <v>80</v>
      </c>
      <c r="E9" s="27"/>
    </row>
    <row r="10" spans="1:7" x14ac:dyDescent="0.25">
      <c r="A10" s="4" t="s">
        <v>6</v>
      </c>
      <c r="B10" s="5">
        <v>110</v>
      </c>
      <c r="C10" s="5">
        <v>104</v>
      </c>
      <c r="D10" s="16">
        <v>94.545454545454547</v>
      </c>
      <c r="E10" s="30"/>
    </row>
    <row r="11" spans="1:7" x14ac:dyDescent="0.25">
      <c r="A11" s="2" t="s">
        <v>7</v>
      </c>
      <c r="B11" s="3">
        <v>41515.004000000001</v>
      </c>
      <c r="C11" s="3">
        <v>65738.275999999998</v>
      </c>
      <c r="D11" s="17">
        <v>158.3482347731437</v>
      </c>
    </row>
    <row r="12" spans="1:7" x14ac:dyDescent="0.25">
      <c r="A12" s="2" t="s">
        <v>8</v>
      </c>
      <c r="B12" s="3">
        <v>41440.341</v>
      </c>
      <c r="C12" s="3">
        <v>70503.907000000007</v>
      </c>
      <c r="D12" s="17">
        <v>170.13351072569603</v>
      </c>
    </row>
    <row r="13" spans="1:7" x14ac:dyDescent="0.25">
      <c r="A13" s="2" t="s">
        <v>9</v>
      </c>
      <c r="B13" s="3">
        <v>1006.276</v>
      </c>
      <c r="C13" s="3">
        <v>1620.422</v>
      </c>
      <c r="D13" s="17">
        <v>161.03156589245893</v>
      </c>
    </row>
    <row r="14" spans="1:7" x14ac:dyDescent="0.25">
      <c r="A14" s="2" t="s">
        <v>10</v>
      </c>
      <c r="B14" s="3">
        <v>931.61300000000006</v>
      </c>
      <c r="C14" s="3">
        <v>6386.0529999999999</v>
      </c>
      <c r="D14" s="17">
        <v>685.48345718662142</v>
      </c>
      <c r="G14" s="27"/>
    </row>
    <row r="15" spans="1:7" x14ac:dyDescent="0.25">
      <c r="A15" s="2" t="s">
        <v>11</v>
      </c>
      <c r="B15" s="3">
        <v>161.10300000000001</v>
      </c>
      <c r="C15" s="3">
        <v>272.70999999999998</v>
      </c>
      <c r="D15" s="17">
        <v>169.27679807328229</v>
      </c>
    </row>
    <row r="16" spans="1:7" x14ac:dyDescent="0.25">
      <c r="A16" s="2" t="s">
        <v>12</v>
      </c>
      <c r="B16" s="3">
        <v>845.173</v>
      </c>
      <c r="C16" s="3">
        <v>1347.712</v>
      </c>
      <c r="D16" s="17">
        <v>159.45989755943458</v>
      </c>
    </row>
    <row r="17" spans="1:7" x14ac:dyDescent="0.25">
      <c r="A17" s="2" t="s">
        <v>13</v>
      </c>
      <c r="B17" s="3">
        <v>931.61300000000006</v>
      </c>
      <c r="C17" s="3">
        <v>6386.0529999999999</v>
      </c>
      <c r="D17" s="17">
        <v>685.48345718662142</v>
      </c>
      <c r="F17" s="27"/>
    </row>
    <row r="18" spans="1:7" x14ac:dyDescent="0.25">
      <c r="A18" s="8" t="s">
        <v>18</v>
      </c>
      <c r="B18" s="37">
        <v>-86.44</v>
      </c>
      <c r="C18" s="37">
        <v>-5038.3410000000003</v>
      </c>
      <c r="D18" s="18" t="s">
        <v>28</v>
      </c>
      <c r="E18" s="30"/>
      <c r="F18" s="27"/>
      <c r="G18" s="27"/>
    </row>
    <row r="19" spans="1:7" x14ac:dyDescent="0.25">
      <c r="A19" s="2" t="s">
        <v>15</v>
      </c>
      <c r="B19" s="3">
        <v>4306.1989999999996</v>
      </c>
      <c r="C19" s="3">
        <v>18955.452000000001</v>
      </c>
      <c r="D19" s="17">
        <v>440.18987510795489</v>
      </c>
      <c r="E19" s="30"/>
      <c r="F19" s="27"/>
    </row>
    <row r="20" spans="1:7" x14ac:dyDescent="0.25">
      <c r="A20" s="2" t="s">
        <v>16</v>
      </c>
      <c r="B20" s="3">
        <v>719.68899999999996</v>
      </c>
      <c r="C20" s="3">
        <v>3944.7310000000002</v>
      </c>
      <c r="D20" s="17">
        <v>548.11606124312038</v>
      </c>
      <c r="E20" s="30"/>
      <c r="F20" s="27"/>
    </row>
    <row r="21" spans="1:7" x14ac:dyDescent="0.25">
      <c r="A21" s="2" t="s">
        <v>17</v>
      </c>
      <c r="B21" s="3">
        <v>3586.51</v>
      </c>
      <c r="C21" s="3">
        <v>15010.721</v>
      </c>
      <c r="D21" s="17">
        <v>418.53280765981413</v>
      </c>
      <c r="F21" s="27"/>
    </row>
    <row r="22" spans="1:7" x14ac:dyDescent="0.25">
      <c r="A22" s="2" t="s">
        <v>19</v>
      </c>
      <c r="B22" s="3">
        <v>16.109000000000002</v>
      </c>
      <c r="C22" s="3">
        <v>3.87</v>
      </c>
      <c r="D22" s="17">
        <v>24.02383760630703</v>
      </c>
    </row>
    <row r="23" spans="1:7" x14ac:dyDescent="0.25">
      <c r="A23" s="2" t="s">
        <v>14</v>
      </c>
      <c r="B23" s="3">
        <v>2861.1386363636361</v>
      </c>
      <c r="C23" s="3">
        <v>4404.4743589743584</v>
      </c>
      <c r="D23" s="17">
        <v>153.941312140408</v>
      </c>
      <c r="E23" s="30"/>
    </row>
    <row r="24" spans="1:7" x14ac:dyDescent="0.25">
      <c r="A24" s="33" t="s">
        <v>29</v>
      </c>
      <c r="B24" s="1"/>
      <c r="C24" s="1"/>
      <c r="D24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workbookViewId="0">
      <selection activeCell="A4" sqref="A4:G4"/>
    </sheetView>
  </sheetViews>
  <sheetFormatPr defaultRowHeight="15" x14ac:dyDescent="0.25"/>
  <cols>
    <col min="1" max="1" width="6" customWidth="1"/>
    <col min="2" max="2" width="13.42578125" customWidth="1"/>
    <col min="3" max="3" width="31.28515625" bestFit="1" customWidth="1"/>
    <col min="4" max="4" width="12" customWidth="1"/>
    <col min="5" max="5" width="10.140625" customWidth="1"/>
    <col min="6" max="6" width="9.85546875" customWidth="1"/>
    <col min="13" max="13" width="14.85546875" bestFit="1" customWidth="1"/>
    <col min="14" max="14" width="13.85546875" bestFit="1" customWidth="1"/>
  </cols>
  <sheetData>
    <row r="3" spans="1:10" s="34" customFormat="1" ht="12" x14ac:dyDescent="0.2">
      <c r="A3" s="31" t="s">
        <v>38</v>
      </c>
      <c r="B3" s="35"/>
      <c r="C3" s="35"/>
      <c r="D3" s="35"/>
      <c r="E3" s="35"/>
      <c r="F3" s="35"/>
      <c r="G3" s="35"/>
    </row>
    <row r="4" spans="1:10" x14ac:dyDescent="0.25">
      <c r="A4" s="47" t="s">
        <v>34</v>
      </c>
      <c r="B4" s="47"/>
      <c r="C4" s="47"/>
      <c r="D4" s="47"/>
      <c r="E4" s="47"/>
      <c r="F4" s="47"/>
      <c r="G4" s="47"/>
      <c r="J4" s="34"/>
    </row>
    <row r="5" spans="1:10" ht="23.25" customHeight="1" x14ac:dyDescent="0.25">
      <c r="A5" s="29" t="s">
        <v>21</v>
      </c>
      <c r="B5" s="29" t="s">
        <v>20</v>
      </c>
      <c r="C5" s="29" t="s">
        <v>22</v>
      </c>
      <c r="D5" s="29" t="s">
        <v>31</v>
      </c>
      <c r="E5" s="29" t="s">
        <v>6</v>
      </c>
      <c r="F5" s="29" t="s">
        <v>7</v>
      </c>
      <c r="G5" s="29" t="s">
        <v>12</v>
      </c>
      <c r="J5" s="34"/>
    </row>
    <row r="6" spans="1:10" x14ac:dyDescent="0.25">
      <c r="A6" s="10" t="s">
        <v>23</v>
      </c>
      <c r="B6" s="14">
        <v>99965974590</v>
      </c>
      <c r="C6" s="11" t="s">
        <v>44</v>
      </c>
      <c r="D6" s="12" t="s">
        <v>30</v>
      </c>
      <c r="E6" s="13">
        <v>28</v>
      </c>
      <c r="F6" s="9">
        <v>33919.531000000003</v>
      </c>
      <c r="G6" s="9">
        <v>236.845</v>
      </c>
      <c r="I6" s="27"/>
      <c r="J6" s="34"/>
    </row>
    <row r="7" spans="1:10" x14ac:dyDescent="0.25">
      <c r="A7" s="12" t="s">
        <v>24</v>
      </c>
      <c r="B7" s="14">
        <v>44225131109</v>
      </c>
      <c r="C7" s="11" t="s">
        <v>45</v>
      </c>
      <c r="D7" s="12" t="s">
        <v>30</v>
      </c>
      <c r="E7" s="13">
        <v>43</v>
      </c>
      <c r="F7" s="9">
        <v>18894.137999999999</v>
      </c>
      <c r="G7" s="9">
        <v>0</v>
      </c>
      <c r="I7" s="27"/>
      <c r="J7" s="34"/>
    </row>
    <row r="8" spans="1:10" x14ac:dyDescent="0.25">
      <c r="A8" s="12" t="s">
        <v>25</v>
      </c>
      <c r="B8" s="14">
        <v>98327101901</v>
      </c>
      <c r="C8" s="11" t="s">
        <v>46</v>
      </c>
      <c r="D8" s="12" t="s">
        <v>42</v>
      </c>
      <c r="E8" s="13">
        <v>11</v>
      </c>
      <c r="F8" s="9">
        <v>4174.9120000000003</v>
      </c>
      <c r="G8" s="9">
        <v>446.43799999999999</v>
      </c>
      <c r="I8" s="27"/>
      <c r="J8" s="34"/>
    </row>
    <row r="9" spans="1:10" x14ac:dyDescent="0.25">
      <c r="A9" s="12" t="s">
        <v>26</v>
      </c>
      <c r="B9" s="14">
        <v>61037058902</v>
      </c>
      <c r="C9" s="11" t="s">
        <v>47</v>
      </c>
      <c r="D9" s="12" t="s">
        <v>30</v>
      </c>
      <c r="E9" s="13">
        <v>2</v>
      </c>
      <c r="F9" s="9">
        <v>1821.9880000000001</v>
      </c>
      <c r="G9" s="9">
        <v>326.69299999999998</v>
      </c>
      <c r="I9" s="27"/>
      <c r="J9" s="34"/>
    </row>
    <row r="10" spans="1:10" x14ac:dyDescent="0.25">
      <c r="A10" s="12" t="s">
        <v>27</v>
      </c>
      <c r="B10" s="14">
        <v>35738990355</v>
      </c>
      <c r="C10" s="26" t="s">
        <v>48</v>
      </c>
      <c r="D10" s="12" t="s">
        <v>43</v>
      </c>
      <c r="E10" s="13">
        <v>9</v>
      </c>
      <c r="F10" s="9">
        <v>1807.664</v>
      </c>
      <c r="G10" s="9">
        <v>11.736000000000001</v>
      </c>
      <c r="I10" s="27"/>
      <c r="J10" s="34"/>
    </row>
    <row r="11" spans="1:10" ht="15" customHeight="1" x14ac:dyDescent="0.25">
      <c r="A11" s="41" t="s">
        <v>39</v>
      </c>
      <c r="B11" s="42"/>
      <c r="C11" s="42"/>
      <c r="D11" s="23"/>
      <c r="E11" s="19">
        <f>SUM(E6:E10)</f>
        <v>93</v>
      </c>
      <c r="F11" s="19">
        <f>SUM(F6:F10)</f>
        <v>60618.233</v>
      </c>
      <c r="G11" s="19">
        <f>SUM(G6:G10)</f>
        <v>1021.712</v>
      </c>
      <c r="J11" s="34"/>
    </row>
    <row r="12" spans="1:10" ht="15" customHeight="1" x14ac:dyDescent="0.25">
      <c r="A12" s="43" t="s">
        <v>40</v>
      </c>
      <c r="B12" s="44"/>
      <c r="C12" s="44"/>
      <c r="D12" s="24"/>
      <c r="E12" s="20">
        <v>104</v>
      </c>
      <c r="F12" s="20">
        <v>65738.275999999998</v>
      </c>
      <c r="G12" s="20">
        <v>1347.712</v>
      </c>
      <c r="J12" s="34"/>
    </row>
    <row r="13" spans="1:10" ht="15" customHeight="1" x14ac:dyDescent="0.25">
      <c r="A13" s="45" t="s">
        <v>41</v>
      </c>
      <c r="B13" s="46"/>
      <c r="C13" s="46"/>
      <c r="D13" s="25"/>
      <c r="E13" s="22">
        <f>E11/E12</f>
        <v>0.89423076923076927</v>
      </c>
      <c r="F13" s="22">
        <f>F11/F12</f>
        <v>0.92211473571348301</v>
      </c>
      <c r="G13" s="22">
        <f>G11/G12</f>
        <v>0.75810855731788396</v>
      </c>
    </row>
    <row r="14" spans="1:10" x14ac:dyDescent="0.25">
      <c r="A14" s="33" t="s">
        <v>29</v>
      </c>
    </row>
    <row r="15" spans="1:10" x14ac:dyDescent="0.25">
      <c r="F15" s="27"/>
    </row>
    <row r="16" spans="1:10" x14ac:dyDescent="0.25">
      <c r="F16" s="27"/>
    </row>
    <row r="17" spans="1:1" x14ac:dyDescent="0.25">
      <c r="A17" s="21"/>
    </row>
  </sheetData>
  <mergeCells count="4">
    <mergeCell ref="A11:C11"/>
    <mergeCell ref="A12:C12"/>
    <mergeCell ref="A13:C1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workbookViewId="0">
      <selection activeCell="A4" sqref="A4:G4"/>
    </sheetView>
  </sheetViews>
  <sheetFormatPr defaultRowHeight="15" x14ac:dyDescent="0.25"/>
  <cols>
    <col min="1" max="1" width="6" customWidth="1"/>
    <col min="2" max="2" width="13.42578125" customWidth="1"/>
    <col min="3" max="3" width="21.7109375" customWidth="1"/>
    <col min="4" max="4" width="13.28515625" bestFit="1" customWidth="1"/>
    <col min="5" max="5" width="9.7109375" customWidth="1"/>
    <col min="6" max="6" width="10.28515625" customWidth="1"/>
    <col min="13" max="13" width="14.85546875" bestFit="1" customWidth="1"/>
    <col min="14" max="14" width="13.85546875" bestFit="1" customWidth="1"/>
  </cols>
  <sheetData>
    <row r="3" spans="1:7" x14ac:dyDescent="0.25">
      <c r="A3" s="31" t="s">
        <v>49</v>
      </c>
      <c r="B3" s="36"/>
      <c r="C3" s="36"/>
      <c r="D3" s="36"/>
      <c r="E3" s="36"/>
      <c r="F3" s="36"/>
      <c r="G3" s="36"/>
    </row>
    <row r="4" spans="1:7" x14ac:dyDescent="0.25">
      <c r="A4" s="47" t="s">
        <v>34</v>
      </c>
      <c r="B4" s="47"/>
      <c r="C4" s="47"/>
      <c r="D4" s="47"/>
      <c r="E4" s="47"/>
      <c r="F4" s="47"/>
      <c r="G4" s="47"/>
    </row>
    <row r="5" spans="1:7" ht="23.25" customHeight="1" x14ac:dyDescent="0.25">
      <c r="A5" s="29" t="s">
        <v>21</v>
      </c>
      <c r="B5" s="29" t="s">
        <v>20</v>
      </c>
      <c r="C5" s="29" t="s">
        <v>22</v>
      </c>
      <c r="D5" s="29" t="s">
        <v>31</v>
      </c>
      <c r="E5" s="29" t="s">
        <v>6</v>
      </c>
      <c r="F5" s="29" t="s">
        <v>7</v>
      </c>
      <c r="G5" s="29" t="s">
        <v>12</v>
      </c>
    </row>
    <row r="6" spans="1:7" x14ac:dyDescent="0.25">
      <c r="A6" s="10" t="s">
        <v>23</v>
      </c>
      <c r="B6" s="14">
        <v>98327101901</v>
      </c>
      <c r="C6" s="11" t="s">
        <v>46</v>
      </c>
      <c r="D6" s="12" t="s">
        <v>42</v>
      </c>
      <c r="E6" s="13">
        <v>11</v>
      </c>
      <c r="F6" s="9">
        <v>4174.9120000000003</v>
      </c>
      <c r="G6" s="9">
        <v>446.43799999999999</v>
      </c>
    </row>
    <row r="7" spans="1:7" x14ac:dyDescent="0.25">
      <c r="A7" s="12" t="s">
        <v>24</v>
      </c>
      <c r="B7" s="14">
        <v>61037058902</v>
      </c>
      <c r="C7" s="11" t="s">
        <v>47</v>
      </c>
      <c r="D7" s="12" t="s">
        <v>30</v>
      </c>
      <c r="E7" s="13">
        <v>2</v>
      </c>
      <c r="F7" s="9">
        <v>1821.9880000000001</v>
      </c>
      <c r="G7" s="9">
        <v>326.69299999999998</v>
      </c>
    </row>
    <row r="8" spans="1:7" x14ac:dyDescent="0.25">
      <c r="A8" s="12" t="s">
        <v>25</v>
      </c>
      <c r="B8" s="14">
        <v>99965974590</v>
      </c>
      <c r="C8" s="11" t="s">
        <v>44</v>
      </c>
      <c r="D8" s="12" t="s">
        <v>30</v>
      </c>
      <c r="E8" s="13">
        <v>28</v>
      </c>
      <c r="F8" s="9">
        <v>33919.531000000003</v>
      </c>
      <c r="G8" s="9">
        <v>236.845</v>
      </c>
    </row>
    <row r="9" spans="1:7" x14ac:dyDescent="0.25">
      <c r="A9" s="12" t="s">
        <v>26</v>
      </c>
      <c r="B9" s="14">
        <v>89872585610</v>
      </c>
      <c r="C9" s="11" t="s">
        <v>50</v>
      </c>
      <c r="D9" s="12" t="s">
        <v>30</v>
      </c>
      <c r="E9" s="13">
        <v>3</v>
      </c>
      <c r="F9" s="9">
        <v>354.71300000000002</v>
      </c>
      <c r="G9" s="9">
        <v>98.486000000000004</v>
      </c>
    </row>
    <row r="10" spans="1:7" x14ac:dyDescent="0.25">
      <c r="A10" s="12" t="s">
        <v>27</v>
      </c>
      <c r="B10" s="14">
        <v>58109594800</v>
      </c>
      <c r="C10" s="26" t="s">
        <v>51</v>
      </c>
      <c r="D10" s="12" t="s">
        <v>30</v>
      </c>
      <c r="E10" s="13">
        <v>1</v>
      </c>
      <c r="F10" s="9">
        <v>198.76</v>
      </c>
      <c r="G10" s="9">
        <v>79.632000000000005</v>
      </c>
    </row>
    <row r="11" spans="1:7" ht="15" customHeight="1" x14ac:dyDescent="0.25">
      <c r="A11" s="41" t="s">
        <v>39</v>
      </c>
      <c r="B11" s="42"/>
      <c r="C11" s="42"/>
      <c r="D11" s="23"/>
      <c r="E11" s="19">
        <f>SUM(E6:E10)</f>
        <v>45</v>
      </c>
      <c r="F11" s="19">
        <f>SUM(F6:F10)</f>
        <v>40469.90400000001</v>
      </c>
      <c r="G11" s="19">
        <f>SUM(G6:G10)</f>
        <v>1188.0940000000001</v>
      </c>
    </row>
    <row r="12" spans="1:7" ht="15" customHeight="1" x14ac:dyDescent="0.25">
      <c r="A12" s="43" t="s">
        <v>40</v>
      </c>
      <c r="B12" s="44"/>
      <c r="C12" s="44"/>
      <c r="D12" s="24"/>
      <c r="E12" s="20">
        <v>104</v>
      </c>
      <c r="F12" s="20">
        <v>65738.275999999998</v>
      </c>
      <c r="G12" s="20">
        <v>1347.712</v>
      </c>
    </row>
    <row r="13" spans="1:7" ht="15" customHeight="1" x14ac:dyDescent="0.25">
      <c r="A13" s="45" t="s">
        <v>41</v>
      </c>
      <c r="B13" s="46"/>
      <c r="C13" s="46"/>
      <c r="D13" s="25"/>
      <c r="E13" s="22">
        <f>E11/E12</f>
        <v>0.43269230769230771</v>
      </c>
      <c r="F13" s="22">
        <f>F11/F12</f>
        <v>0.61562162050005709</v>
      </c>
      <c r="G13" s="22">
        <f>G11/G12</f>
        <v>0.88156371687719637</v>
      </c>
    </row>
    <row r="14" spans="1:7" x14ac:dyDescent="0.25">
      <c r="A14" s="33" t="s">
        <v>29</v>
      </c>
    </row>
    <row r="15" spans="1:7" x14ac:dyDescent="0.25">
      <c r="F15" s="27"/>
    </row>
    <row r="16" spans="1:7" x14ac:dyDescent="0.25">
      <c r="F16" s="27"/>
    </row>
    <row r="17" spans="1:1" x14ac:dyDescent="0.25">
      <c r="A17" s="21"/>
    </row>
  </sheetData>
  <mergeCells count="4">
    <mergeCell ref="A11:C11"/>
    <mergeCell ref="A12:C12"/>
    <mergeCell ref="A13:C1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2022-12-02T12:03:59Z</dcterms:modified>
</cp:coreProperties>
</file>