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 activeTab="2"/>
  </bookViews>
  <sheets>
    <sheet name="Tablica 1" sheetId="1" r:id="rId1"/>
    <sheet name="Grafikon 1" sheetId="2" r:id="rId2"/>
    <sheet name="Tablica 2" sheetId="3" r:id="rId3"/>
  </sheets>
  <definedNames>
    <definedName name="LIDER_PODUTETNICI_50" localSheetId="2">#REF!</definedName>
    <definedName name="LIDER_PODUTETNICI_50">#REF!</definedName>
    <definedName name="plaća" localSheetId="2">#REF!</definedName>
    <definedName name="plaća">#REF!</definedName>
    <definedName name="PODACI" localSheetId="2">#REF!</definedName>
    <definedName name="PODACI">#REF!</definedName>
    <definedName name="Sranje">#REF!</definedName>
    <definedName name="xxxx" localSheetId="2">#REF!</definedName>
    <definedName name="xxxx">#REF!</definedName>
  </definedNames>
  <calcPr calcId="144525"/>
</workbook>
</file>

<file path=xl/calcChain.xml><?xml version="1.0" encoding="utf-8"?>
<calcChain xmlns="http://schemas.openxmlformats.org/spreadsheetml/2006/main">
  <c r="F8" i="2" l="1"/>
  <c r="D16" i="1"/>
  <c r="D18" i="1" s="1"/>
  <c r="F16" i="1"/>
  <c r="F18" i="1" s="1"/>
  <c r="H16" i="1"/>
  <c r="H18" i="1" s="1"/>
  <c r="J16" i="1"/>
  <c r="J18" i="1" s="1"/>
  <c r="L16" i="1"/>
  <c r="N16" i="1"/>
  <c r="N18" i="1" s="1"/>
  <c r="E9" i="2" l="1"/>
  <c r="B9" i="2"/>
  <c r="E8" i="2"/>
  <c r="C8" i="2"/>
  <c r="B8" i="2"/>
  <c r="F9" i="2"/>
  <c r="D8" i="2"/>
  <c r="L18" i="1"/>
  <c r="D9" i="2"/>
  <c r="C9" i="2"/>
</calcChain>
</file>

<file path=xl/sharedStrings.xml><?xml version="1.0" encoding="utf-8"?>
<sst xmlns="http://schemas.openxmlformats.org/spreadsheetml/2006/main" count="117" uniqueCount="70">
  <si>
    <t>Dubrovnik</t>
  </si>
  <si>
    <t>Poreč – Parenzo</t>
  </si>
  <si>
    <t>Varaždin</t>
  </si>
  <si>
    <t>Velika Gorica</t>
  </si>
  <si>
    <t>Osijek</t>
  </si>
  <si>
    <t>Rijeka</t>
  </si>
  <si>
    <t>Zadar</t>
  </si>
  <si>
    <t>Split</t>
  </si>
  <si>
    <t>Grad Zagreb</t>
  </si>
  <si>
    <t>RH</t>
  </si>
  <si>
    <t>Broj zaposlenih</t>
  </si>
  <si>
    <t>Neto dobit</t>
  </si>
  <si>
    <t>Gubitak razdoblja</t>
  </si>
  <si>
    <t>Dobit razdoblja</t>
  </si>
  <si>
    <t>Ukupni prihod</t>
  </si>
  <si>
    <t>Broj poduzetnika</t>
  </si>
  <si>
    <t>-</t>
  </si>
  <si>
    <t>Udio TOP 10 gradova u RH</t>
  </si>
  <si>
    <t>Ukupno RH</t>
  </si>
  <si>
    <t>Ukupno TOP 10 gradovi</t>
  </si>
  <si>
    <t xml:space="preserve">Rang </t>
  </si>
  <si>
    <t>Broj zaposl.</t>
  </si>
  <si>
    <t>Grad</t>
  </si>
  <si>
    <t>Šifra grada</t>
  </si>
  <si>
    <t>Šifra županije</t>
  </si>
  <si>
    <t>Ostali</t>
  </si>
  <si>
    <t>10 naj gradova</t>
  </si>
  <si>
    <t>Ukupan prihod</t>
  </si>
  <si>
    <t>Naziv</t>
  </si>
  <si>
    <t>Izvor: Fina, Registar godišnjih financijskih izvještaja, obrada GFI-a za 2020. godinu</t>
  </si>
  <si>
    <t>R.br.</t>
  </si>
  <si>
    <t>OIB</t>
  </si>
  <si>
    <t>Sjedište</t>
  </si>
  <si>
    <t>Ukupni prihodi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</si>
  <si>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</si>
  <si>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</si>
  <si>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</si>
  <si>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</si>
  <si>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</si>
  <si>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</si>
  <si>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</si>
  <si>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</si>
  <si>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</si>
  <si>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</si>
  <si>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(iznosi u tisućama eura)</t>
  </si>
  <si>
    <t>00278260010</t>
  </si>
  <si>
    <t>TOMMY d.o.o.</t>
  </si>
  <si>
    <t>TANKERSKA PLOVIDBA d.d.</t>
  </si>
  <si>
    <t>LIDL HRVATSKA d.o.o. k.d.</t>
  </si>
  <si>
    <t>PLODINE d.d.</t>
  </si>
  <si>
    <t>03834418154</t>
  </si>
  <si>
    <t>PLAVA LAGUNA d.d.</t>
  </si>
  <si>
    <t>JADRANSKI LUKSUZNI HOTELI d.d.</t>
  </si>
  <si>
    <t>Rovinj – Rovigno</t>
  </si>
  <si>
    <t>Izvor: Fina, Registar godišnjih financijskih izvještaja, obrada GFI-a za 2024. godinu</t>
  </si>
  <si>
    <t>88035992407</t>
  </si>
  <si>
    <t>FORTENOVA GRUPA d.d.</t>
  </si>
  <si>
    <t>66089976432</t>
  </si>
  <si>
    <t>92510683607</t>
  </si>
  <si>
    <t>44138062462</t>
  </si>
  <si>
    <t>22797775374</t>
  </si>
  <si>
    <t>82023167977</t>
  </si>
  <si>
    <t>57444289760</t>
  </si>
  <si>
    <t>44952903763</t>
  </si>
  <si>
    <t>ŽITO d.d.</t>
  </si>
  <si>
    <t xml:space="preserve">VINDIJA d.d. </t>
  </si>
  <si>
    <t>ADRIS GRUPA d.d.</t>
  </si>
  <si>
    <r>
      <t xml:space="preserve">Tablica 2. Rang lista TOP 10 društava u TOP 10 gradova po kriteriju ostvarene </t>
    </r>
    <r>
      <rPr>
        <b/>
        <u/>
        <sz val="9"/>
        <color theme="3" tint="-0.249977111117893"/>
        <rFont val="Arial"/>
        <family val="2"/>
        <charset val="238"/>
      </rPr>
      <t>NETO DOBITI</t>
    </r>
    <r>
      <rPr>
        <b/>
        <sz val="9"/>
        <color theme="3" tint="-0.249977111117893"/>
        <rFont val="Arial"/>
        <family val="2"/>
        <charset val="238"/>
      </rPr>
      <t xml:space="preserve"> u 2024. godini</t>
    </r>
  </si>
  <si>
    <t>Tablica 1. Osnovni podaci poslovanja TOP 10 gradova po NETO DOBITI i usporedba sa rezultatima RH u 2024. godini</t>
  </si>
  <si>
    <t>Grafikon 1.  Udio poduzetnika u TOP 10 gradova po NETO DOBITI u ukupnim rezultatima poduzetnika na razini RH u 2024.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</si>
</sst>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3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sz val="11"/>
      <color theme="3" tint="-0.249977111117893"/>
      <name val="Calibri"/>
      <family val="2"/>
      <charset val="238"/>
      <scheme val="minor"/>
    </font>
    <font>
      <sz val="10"/>
      <color theme="3" tint="-0.249977111117893"/>
      <name val="Arial"/>
      <family val="2"/>
      <charset val="238"/>
    </font>
    <font>
      <b/>
      <sz val="10"/>
      <color indexed="9"/>
      <name val="Arial"/>
      <family val="2"/>
      <charset val="238"/>
    </font>
    <font>
      <sz val="11"/>
      <color theme="1"/>
      <name val="Arial"/>
      <family val="2"/>
      <charset val="238"/>
    </font>
    <font>
      <i/>
      <sz val="8"/>
      <color theme="3" tint="-0.249977111117893"/>
      <name val="Calibri"/>
      <family val="2"/>
      <charset val="238"/>
      <scheme val="minor"/>
    </font>
    <font>
      <i/>
      <sz val="8"/>
      <color theme="3" tint="-0.249977111117893"/>
      <name val="Arial"/>
      <family val="2"/>
      <charset val="238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MS Sans Serif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i/>
      <sz val="8"/>
      <color rgb="FF17365D"/>
      <name val="Arial"/>
      <family val="2"/>
      <charset val="238"/>
    </font>
    <font>
      <b/>
      <sz val="8.5"/>
      <color rgb="FF003366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8.5"/>
      <color theme="0"/>
      <name val="Arial"/>
      <family val="2"/>
      <charset val="238"/>
    </font>
    <font>
      <b/>
      <sz val="8.5"/>
      <color rgb="FF244061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b/>
      <sz val="9"/>
      <color indexed="9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b/>
      <sz val="9"/>
      <color theme="3" tint="-0.249977111117893"/>
      <name val="Arial"/>
      <family val="2"/>
      <charset val="238"/>
    </font>
    <font>
      <b/>
      <sz val="11"/>
      <color theme="3" tint="-0.249977111117893"/>
      <name val="Calibri"/>
      <family val="2"/>
      <charset val="238"/>
      <scheme val="minor"/>
    </font>
    <font>
      <b/>
      <u/>
      <sz val="9"/>
      <color theme="3" tint="-0.249977111117893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56"/>
        <bgColor indexed="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24406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-0.499984740745262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3" tint="-0.24994659260841701"/>
      </right>
      <top style="thin">
        <color theme="0"/>
      </top>
      <bottom style="thin">
        <color theme="3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0"/>
      </right>
      <top style="thin">
        <color theme="0"/>
      </top>
      <bottom style="thin">
        <color theme="3" tint="-0.24994659260841701"/>
      </bottom>
      <diagonal/>
    </border>
    <border>
      <left style="thin">
        <color theme="0"/>
      </left>
      <right style="thin">
        <color theme="3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3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3" tint="-0.24994659260841701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3" tint="-0.2499465926084170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3" tint="-0.24994659260841701"/>
      </right>
      <top style="thin">
        <color indexed="2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theme="0"/>
      </bottom>
      <diagonal/>
    </border>
    <border>
      <left style="thin">
        <color theme="3" tint="-0.24994659260841701"/>
      </left>
      <right style="thin">
        <color theme="0"/>
      </right>
      <top style="thin">
        <color indexed="22"/>
      </top>
      <bottom style="thin">
        <color theme="0"/>
      </bottom>
      <diagonal/>
    </border>
    <border>
      <left style="thin">
        <color indexed="9"/>
      </left>
      <right style="thin">
        <color theme="3" tint="-0.24994659260841701"/>
      </right>
      <top style="thin">
        <color theme="3" tint="-0.24994659260841701"/>
      </top>
      <bottom style="thin">
        <color indexed="13"/>
      </bottom>
      <diagonal/>
    </border>
    <border>
      <left style="thin">
        <color indexed="9"/>
      </left>
      <right style="thin">
        <color indexed="9"/>
      </right>
      <top style="thin">
        <color theme="3" tint="-0.24994659260841701"/>
      </top>
      <bottom style="thin">
        <color indexed="13"/>
      </bottom>
      <diagonal/>
    </border>
    <border>
      <left style="thin">
        <color theme="3" tint="-0.24994659260841701"/>
      </left>
      <right style="thin">
        <color indexed="9"/>
      </right>
      <top style="thin">
        <color theme="3" tint="-0.24994659260841701"/>
      </top>
      <bottom style="thin">
        <color indexed="13"/>
      </bottom>
      <diagonal/>
    </border>
    <border>
      <left/>
      <right/>
      <top/>
      <bottom style="thin">
        <color theme="3" tint="-0.24994659260841701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 style="medium">
        <color rgb="FF000000"/>
      </top>
      <bottom style="medium">
        <color rgb="FFD9D9D9"/>
      </bottom>
      <diagonal/>
    </border>
    <border>
      <left/>
      <right/>
      <top style="thin">
        <color theme="0"/>
      </top>
      <bottom/>
      <diagonal/>
    </border>
  </borders>
  <cellStyleXfs count="84">
    <xf numFmtId="0" fontId="0" fillId="0" borderId="0"/>
    <xf numFmtId="0" fontId="4" fillId="0" borderId="0"/>
    <xf numFmtId="0" fontId="6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6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2" fillId="0" borderId="0"/>
    <xf numFmtId="0" fontId="12" fillId="0" borderId="0"/>
    <xf numFmtId="0" fontId="19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6" fillId="0" borderId="0"/>
    <xf numFmtId="0" fontId="19" fillId="0" borderId="0"/>
    <xf numFmtId="0" fontId="19" fillId="0" borderId="0"/>
    <xf numFmtId="0" fontId="19" fillId="0" borderId="0"/>
    <xf numFmtId="0" fontId="12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8" fillId="0" borderId="0"/>
    <xf numFmtId="0" fontId="12" fillId="0" borderId="0"/>
    <xf numFmtId="0" fontId="12" fillId="0" borderId="0"/>
    <xf numFmtId="0" fontId="17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9" fillId="0" borderId="0"/>
    <xf numFmtId="0" fontId="6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76">
    <xf numFmtId="0" fontId="0" fillId="0" borderId="0" xfId="0"/>
    <xf numFmtId="0" fontId="6" fillId="0" borderId="0" xfId="2"/>
    <xf numFmtId="164" fontId="7" fillId="3" borderId="1" xfId="2" applyNumberFormat="1" applyFont="1" applyFill="1" applyBorder="1" applyAlignment="1">
      <alignment vertical="center"/>
    </xf>
    <xf numFmtId="165" fontId="7" fillId="3" borderId="2" xfId="2" applyNumberFormat="1" applyFont="1" applyFill="1" applyBorder="1" applyAlignment="1">
      <alignment vertical="center"/>
    </xf>
    <xf numFmtId="164" fontId="7" fillId="3" borderId="2" xfId="2" applyNumberFormat="1" applyFont="1" applyFill="1" applyBorder="1" applyAlignment="1">
      <alignment vertical="center"/>
    </xf>
    <xf numFmtId="164" fontId="7" fillId="3" borderId="2" xfId="2" applyNumberFormat="1" applyFont="1" applyFill="1" applyBorder="1" applyAlignment="1">
      <alignment horizontal="right" vertical="center"/>
    </xf>
    <xf numFmtId="3" fontId="8" fillId="4" borderId="4" xfId="1" applyNumberFormat="1" applyFont="1" applyFill="1" applyBorder="1" applyAlignment="1">
      <alignment horizontal="right" vertical="center"/>
    </xf>
    <xf numFmtId="3" fontId="8" fillId="4" borderId="5" xfId="1" applyNumberFormat="1" applyFont="1" applyFill="1" applyBorder="1" applyAlignment="1">
      <alignment horizontal="right" vertical="center"/>
    </xf>
    <xf numFmtId="3" fontId="8" fillId="5" borderId="4" xfId="1" applyNumberFormat="1" applyFont="1" applyFill="1" applyBorder="1" applyAlignment="1">
      <alignment horizontal="right" vertical="center"/>
    </xf>
    <xf numFmtId="3" fontId="8" fillId="5" borderId="5" xfId="1" applyNumberFormat="1" applyFont="1" applyFill="1" applyBorder="1" applyAlignment="1">
      <alignment horizontal="right" vertical="center"/>
    </xf>
    <xf numFmtId="3" fontId="10" fillId="6" borderId="7" xfId="1" applyNumberFormat="1" applyFont="1" applyFill="1" applyBorder="1" applyAlignment="1">
      <alignment horizontal="right" vertical="center"/>
    </xf>
    <xf numFmtId="3" fontId="10" fillId="6" borderId="8" xfId="1" applyNumberFormat="1" applyFont="1" applyFill="1" applyBorder="1" applyAlignment="1">
      <alignment horizontal="right" vertical="center"/>
    </xf>
    <xf numFmtId="3" fontId="8" fillId="6" borderId="5" xfId="1" applyNumberFormat="1" applyFont="1" applyFill="1" applyBorder="1" applyAlignment="1">
      <alignment horizontal="right" vertical="center"/>
    </xf>
    <xf numFmtId="3" fontId="8" fillId="6" borderId="8" xfId="1" applyNumberFormat="1" applyFont="1" applyFill="1" applyBorder="1" applyAlignment="1">
      <alignment horizontal="right" vertical="center"/>
    </xf>
    <xf numFmtId="3" fontId="10" fillId="6" borderId="5" xfId="1" applyNumberFormat="1" applyFont="1" applyFill="1" applyBorder="1" applyAlignment="1">
      <alignment horizontal="left" vertical="center"/>
    </xf>
    <xf numFmtId="0" fontId="10" fillId="6" borderId="5" xfId="1" applyFont="1" applyFill="1" applyBorder="1" applyAlignment="1">
      <alignment horizontal="right" vertical="center" wrapText="1"/>
    </xf>
    <xf numFmtId="0" fontId="10" fillId="6" borderId="6" xfId="1" applyFont="1" applyFill="1" applyBorder="1" applyAlignment="1">
      <alignment horizontal="right" vertical="center" wrapText="1"/>
    </xf>
    <xf numFmtId="3" fontId="10" fillId="6" borderId="4" xfId="1" applyNumberFormat="1" applyFont="1" applyFill="1" applyBorder="1" applyAlignment="1">
      <alignment horizontal="right" vertical="center"/>
    </xf>
    <xf numFmtId="3" fontId="10" fillId="6" borderId="5" xfId="1" applyNumberFormat="1" applyFont="1" applyFill="1" applyBorder="1" applyAlignment="1">
      <alignment horizontal="right" vertical="center"/>
    </xf>
    <xf numFmtId="3" fontId="10" fillId="6" borderId="8" xfId="1" applyNumberFormat="1" applyFont="1" applyFill="1" applyBorder="1" applyAlignment="1">
      <alignment horizontal="left" vertical="center"/>
    </xf>
    <xf numFmtId="0" fontId="10" fillId="6" borderId="8" xfId="1" applyFont="1" applyFill="1" applyBorder="1" applyAlignment="1">
      <alignment horizontal="right" vertical="center" wrapText="1"/>
    </xf>
    <xf numFmtId="0" fontId="10" fillId="6" borderId="9" xfId="1" applyFont="1" applyFill="1" applyBorder="1" applyAlignment="1">
      <alignment horizontal="right" vertical="center" wrapText="1"/>
    </xf>
    <xf numFmtId="3" fontId="8" fillId="6" borderId="11" xfId="1" applyNumberFormat="1" applyFont="1" applyFill="1" applyBorder="1" applyAlignment="1">
      <alignment horizontal="right" vertical="center"/>
    </xf>
    <xf numFmtId="3" fontId="5" fillId="2" borderId="13" xfId="1" applyNumberFormat="1" applyFont="1" applyFill="1" applyBorder="1" applyAlignment="1">
      <alignment horizontal="center" vertical="center" wrapText="1"/>
    </xf>
    <xf numFmtId="3" fontId="5" fillId="2" borderId="14" xfId="1" applyNumberFormat="1" applyFont="1" applyFill="1" applyBorder="1" applyAlignment="1">
      <alignment horizontal="center" vertical="center" wrapText="1"/>
    </xf>
    <xf numFmtId="0" fontId="11" fillId="2" borderId="14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12" fillId="0" borderId="0" xfId="0" applyFont="1" applyAlignment="1"/>
    <xf numFmtId="165" fontId="0" fillId="0" borderId="0" xfId="0" applyNumberFormat="1"/>
    <xf numFmtId="165" fontId="21" fillId="5" borderId="18" xfId="0" applyNumberFormat="1" applyFont="1" applyFill="1" applyBorder="1" applyAlignment="1">
      <alignment horizontal="center" vertical="center"/>
    </xf>
    <xf numFmtId="0" fontId="21" fillId="5" borderId="19" xfId="0" applyFont="1" applyFill="1" applyBorder="1" applyAlignment="1">
      <alignment vertical="center"/>
    </xf>
    <xf numFmtId="165" fontId="21" fillId="7" borderId="18" xfId="0" applyNumberFormat="1" applyFont="1" applyFill="1" applyBorder="1" applyAlignment="1">
      <alignment horizontal="center" vertical="center"/>
    </xf>
    <xf numFmtId="0" fontId="21" fillId="7" borderId="19" xfId="0" applyFont="1" applyFill="1" applyBorder="1" applyAlignment="1">
      <alignment vertical="center"/>
    </xf>
    <xf numFmtId="0" fontId="22" fillId="8" borderId="20" xfId="0" applyFont="1" applyFill="1" applyBorder="1" applyAlignment="1">
      <alignment horizontal="center" vertical="center"/>
    </xf>
    <xf numFmtId="165" fontId="21" fillId="9" borderId="18" xfId="0" applyNumberFormat="1" applyFont="1" applyFill="1" applyBorder="1" applyAlignment="1">
      <alignment horizontal="center" vertical="center"/>
    </xf>
    <xf numFmtId="0" fontId="21" fillId="9" borderId="19" xfId="0" applyFont="1" applyFill="1" applyBorder="1" applyAlignment="1">
      <alignment vertical="center"/>
    </xf>
    <xf numFmtId="3" fontId="23" fillId="10" borderId="18" xfId="0" applyNumberFormat="1" applyFont="1" applyFill="1" applyBorder="1" applyAlignment="1">
      <alignment horizontal="right" vertical="center"/>
    </xf>
    <xf numFmtId="0" fontId="23" fillId="10" borderId="19" xfId="0" applyFont="1" applyFill="1" applyBorder="1" applyAlignment="1">
      <alignment vertical="center"/>
    </xf>
    <xf numFmtId="3" fontId="24" fillId="11" borderId="18" xfId="0" applyNumberFormat="1" applyFont="1" applyFill="1" applyBorder="1" applyAlignment="1">
      <alignment horizontal="right" vertical="center"/>
    </xf>
    <xf numFmtId="0" fontId="24" fillId="11" borderId="19" xfId="0" applyFont="1" applyFill="1" applyBorder="1" applyAlignment="1">
      <alignment vertical="center"/>
    </xf>
    <xf numFmtId="0" fontId="2" fillId="0" borderId="0" xfId="0" applyFont="1"/>
    <xf numFmtId="0" fontId="5" fillId="12" borderId="5" xfId="0" applyFont="1" applyFill="1" applyBorder="1" applyAlignment="1">
      <alignment horizontal="center" vertical="center" wrapText="1"/>
    </xf>
    <xf numFmtId="0" fontId="26" fillId="12" borderId="5" xfId="0" applyFont="1" applyFill="1" applyBorder="1" applyAlignment="1">
      <alignment horizontal="center" vertical="center" wrapText="1"/>
    </xf>
    <xf numFmtId="0" fontId="27" fillId="6" borderId="5" xfId="0" applyFont="1" applyFill="1" applyBorder="1" applyAlignment="1">
      <alignment horizontal="center" vertical="center"/>
    </xf>
    <xf numFmtId="0" fontId="27" fillId="6" borderId="5" xfId="0" applyFont="1" applyFill="1" applyBorder="1" applyAlignment="1">
      <alignment vertical="center"/>
    </xf>
    <xf numFmtId="3" fontId="27" fillId="6" borderId="5" xfId="0" applyNumberFormat="1" applyFont="1" applyFill="1" applyBorder="1" applyAlignment="1">
      <alignment vertical="center"/>
    </xf>
    <xf numFmtId="49" fontId="27" fillId="6" borderId="5" xfId="0" applyNumberFormat="1" applyFont="1" applyFill="1" applyBorder="1" applyAlignment="1">
      <alignment horizontal="center" vertical="center"/>
    </xf>
    <xf numFmtId="0" fontId="25" fillId="0" borderId="21" xfId="0" applyFont="1" applyBorder="1" applyAlignment="1">
      <alignment vertical="center"/>
    </xf>
    <xf numFmtId="0" fontId="28" fillId="0" borderId="21" xfId="0" applyFont="1" applyBorder="1" applyAlignment="1"/>
    <xf numFmtId="0" fontId="8" fillId="6" borderId="12" xfId="1" applyFont="1" applyFill="1" applyBorder="1" applyAlignment="1">
      <alignment horizontal="right" vertical="center" wrapText="1"/>
    </xf>
    <xf numFmtId="0" fontId="8" fillId="6" borderId="11" xfId="1" applyFont="1" applyFill="1" applyBorder="1" applyAlignment="1">
      <alignment horizontal="right" vertical="center" wrapText="1"/>
    </xf>
    <xf numFmtId="3" fontId="8" fillId="6" borderId="5" xfId="1" applyNumberFormat="1" applyFont="1" applyFill="1" applyBorder="1" applyAlignment="1">
      <alignment horizontal="left" vertical="center"/>
    </xf>
    <xf numFmtId="3" fontId="8" fillId="6" borderId="10" xfId="1" applyNumberFormat="1" applyFont="1" applyFill="1" applyBorder="1" applyAlignment="1">
      <alignment horizontal="right" vertical="center"/>
    </xf>
    <xf numFmtId="3" fontId="10" fillId="6" borderId="5" xfId="1" applyNumberFormat="1" applyFont="1" applyFill="1" applyBorder="1" applyAlignment="1">
      <alignment horizontal="center" vertical="center"/>
    </xf>
    <xf numFmtId="3" fontId="10" fillId="6" borderId="8" xfId="1" applyNumberFormat="1" applyFont="1" applyFill="1" applyBorder="1" applyAlignment="1">
      <alignment horizontal="center" vertical="center"/>
    </xf>
    <xf numFmtId="0" fontId="20" fillId="0" borderId="17" xfId="0" applyFont="1" applyBorder="1" applyAlignment="1">
      <alignment vertical="center"/>
    </xf>
    <xf numFmtId="0" fontId="30" fillId="0" borderId="0" xfId="0" applyFont="1"/>
    <xf numFmtId="0" fontId="29" fillId="0" borderId="0" xfId="0" applyFont="1"/>
    <xf numFmtId="0" fontId="8" fillId="0" borderId="0" xfId="0" applyFont="1" applyAlignment="1"/>
    <xf numFmtId="0" fontId="14" fillId="0" borderId="16" xfId="0" applyFont="1" applyBorder="1" applyAlignment="1">
      <alignment horizontal="right" vertical="center"/>
    </xf>
    <xf numFmtId="0" fontId="13" fillId="0" borderId="16" xfId="0" applyFont="1" applyBorder="1" applyAlignment="1">
      <alignment horizontal="right" vertical="center"/>
    </xf>
    <xf numFmtId="0" fontId="8" fillId="5" borderId="6" xfId="1" applyFont="1" applyFill="1" applyBorder="1" applyAlignment="1">
      <alignment horizontal="right" vertical="center" wrapText="1"/>
    </xf>
    <xf numFmtId="0" fontId="0" fillId="5" borderId="5" xfId="0" applyFill="1" applyBorder="1" applyAlignment="1">
      <alignment horizontal="right" vertical="center" wrapText="1"/>
    </xf>
    <xf numFmtId="0" fontId="8" fillId="4" borderId="6" xfId="1" applyFont="1" applyFill="1" applyBorder="1" applyAlignment="1">
      <alignment horizontal="right" vertical="center" wrapText="1"/>
    </xf>
    <xf numFmtId="0" fontId="9" fillId="4" borderId="5" xfId="0" applyFont="1" applyFill="1" applyBorder="1" applyAlignment="1">
      <alignment horizontal="right" vertical="center" wrapText="1"/>
    </xf>
    <xf numFmtId="0" fontId="7" fillId="3" borderId="3" xfId="2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right" vertical="center"/>
    </xf>
    <xf numFmtId="0" fontId="20" fillId="0" borderId="17" xfId="0" applyFont="1" applyBorder="1" applyAlignment="1">
      <alignment vertical="center"/>
    </xf>
    <xf numFmtId="0" fontId="0" fillId="0" borderId="17" xfId="0" applyBorder="1" applyAlignment="1"/>
    <xf numFmtId="0" fontId="0" fillId="0" borderId="0" xfId="0" applyAlignment="1"/>
    <xf numFmtId="0" fontId="29" fillId="0" borderId="0" xfId="0" applyFont="1" applyAlignment="1">
      <alignment horizontal="left" vertical="center"/>
    </xf>
    <xf numFmtId="0" fontId="30" fillId="0" borderId="0" xfId="0" applyFont="1" applyAlignment="1"/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25" fillId="0" borderId="0" xfId="0" applyFont="1" applyBorder="1" applyAlignment="1">
      <alignment horizontal="right" vertical="center"/>
    </xf>
  </cellXfs>
  <cellStyles count="84">
    <cellStyle name="Hiperveza 2" xfId="3"/>
    <cellStyle name="Hiperveza 2 2" xfId="4"/>
    <cellStyle name="Hyperlink 2" xfId="5"/>
    <cellStyle name="Normal 10" xfId="6"/>
    <cellStyle name="Normal 11" xfId="7"/>
    <cellStyle name="Normal 12" xfId="8"/>
    <cellStyle name="Normal 13" xfId="9"/>
    <cellStyle name="Normal 14" xfId="10"/>
    <cellStyle name="Normal 15" xfId="11"/>
    <cellStyle name="Normal 16" xfId="12"/>
    <cellStyle name="Normal 17" xfId="13"/>
    <cellStyle name="Normal 18" xfId="14"/>
    <cellStyle name="Normal 18 2" xfId="15"/>
    <cellStyle name="Normal 18 3" xfId="16"/>
    <cellStyle name="Normal 18 4" xfId="17"/>
    <cellStyle name="Normal 19" xfId="18"/>
    <cellStyle name="Normal 19 2" xfId="19"/>
    <cellStyle name="Normal 19 3" xfId="20"/>
    <cellStyle name="Normal 2" xfId="21"/>
    <cellStyle name="Normal 2 2" xfId="22"/>
    <cellStyle name="Normal 2 3" xfId="23"/>
    <cellStyle name="Normal 2 4" xfId="24"/>
    <cellStyle name="Normal 20" xfId="25"/>
    <cellStyle name="Normal 21" xfId="26"/>
    <cellStyle name="Normal 3" xfId="27"/>
    <cellStyle name="Normal 3 2" xfId="28"/>
    <cellStyle name="Normal 4" xfId="29"/>
    <cellStyle name="Normal 4 2" xfId="30"/>
    <cellStyle name="Normal 5" xfId="31"/>
    <cellStyle name="Normal 5 2" xfId="32"/>
    <cellStyle name="Normal 5 3" xfId="33"/>
    <cellStyle name="Normal 6" xfId="34"/>
    <cellStyle name="Normal 6 2" xfId="35"/>
    <cellStyle name="Normal 7" xfId="36"/>
    <cellStyle name="Normal 8" xfId="37"/>
    <cellStyle name="Normal 9" xfId="38"/>
    <cellStyle name="Normal 9 2" xfId="39"/>
    <cellStyle name="Normal_Ins_T2_Nkd_2007_Kodex2_02_2010" xfId="40"/>
    <cellStyle name="Normalno" xfId="0" builtinId="0"/>
    <cellStyle name="Normalno 10" xfId="41"/>
    <cellStyle name="Normalno 10 2" xfId="2"/>
    <cellStyle name="Normalno 11" xfId="42"/>
    <cellStyle name="Normalno 11 2" xfId="43"/>
    <cellStyle name="Normalno 12" xfId="44"/>
    <cellStyle name="Normalno 12 2" xfId="45"/>
    <cellStyle name="Normalno 13" xfId="46"/>
    <cellStyle name="Normalno 14" xfId="47"/>
    <cellStyle name="Normalno 15" xfId="48"/>
    <cellStyle name="Normalno 16" xfId="49"/>
    <cellStyle name="Normalno 17" xfId="50"/>
    <cellStyle name="Normalno 18" xfId="51"/>
    <cellStyle name="Normalno 2" xfId="52"/>
    <cellStyle name="Normalno 2 2" xfId="53"/>
    <cellStyle name="Normalno 2 2 2" xfId="54"/>
    <cellStyle name="Normalno 2 3" xfId="55"/>
    <cellStyle name="Normalno 2 3 2" xfId="56"/>
    <cellStyle name="Normalno 2 4" xfId="57"/>
    <cellStyle name="Normalno 2 4 2" xfId="58"/>
    <cellStyle name="Normalno 2 5" xfId="59"/>
    <cellStyle name="Normalno 2 6" xfId="60"/>
    <cellStyle name="Normalno 3" xfId="61"/>
    <cellStyle name="Normalno 3 2" xfId="62"/>
    <cellStyle name="Normalno 3 2 2" xfId="63"/>
    <cellStyle name="Normalno 3 3" xfId="64"/>
    <cellStyle name="Normalno 3 3 2" xfId="65"/>
    <cellStyle name="Normalno 3 4" xfId="66"/>
    <cellStyle name="Normalno 4" xfId="67"/>
    <cellStyle name="Normalno 4 2" xfId="68"/>
    <cellStyle name="Normalno 4 3" xfId="69"/>
    <cellStyle name="Normalno 5" xfId="70"/>
    <cellStyle name="Normalno 5 2" xfId="71"/>
    <cellStyle name="Normalno 5 3" xfId="72"/>
    <cellStyle name="Normalno 6" xfId="73"/>
    <cellStyle name="Normalno 6 2" xfId="74"/>
    <cellStyle name="Normalno 7" xfId="75"/>
    <cellStyle name="Normalno 7 2" xfId="76"/>
    <cellStyle name="Normalno 8" xfId="77"/>
    <cellStyle name="Normalno 8 2" xfId="78"/>
    <cellStyle name="Normalno 9" xfId="79"/>
    <cellStyle name="Normalno 9 2" xfId="80"/>
    <cellStyle name="Normalno 9 3" xfId="81"/>
    <cellStyle name="Obično_List1" xfId="1"/>
    <cellStyle name="Percent 2" xfId="82"/>
    <cellStyle name="Postotak 2" xfId="8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scene3d>
          <a:camera prst="orthographicFront"/>
          <a:lightRig rig="threePt" dir="t"/>
        </a:scene3d>
        <a:sp3d>
          <a:contourClr>
            <a:srgbClr val="000000"/>
          </a:contourClr>
        </a:sp3d>
      </c:spPr>
    </c:floor>
    <c:sideWall>
      <c:thickness val="0"/>
      <c:spPr>
        <a:solidFill>
          <a:schemeClr val="tx2">
            <a:lumMod val="20000"/>
            <a:lumOff val="80000"/>
          </a:schemeClr>
        </a:solidFill>
        <a:ln>
          <a:noFill/>
        </a:ln>
      </c:spPr>
    </c:sideWall>
    <c:backWall>
      <c:thickness val="0"/>
      <c:spPr>
        <a:solidFill>
          <a:schemeClr val="tx2">
            <a:lumMod val="20000"/>
            <a:lumOff val="80000"/>
          </a:schemeClr>
        </a:solidFill>
        <a:ln>
          <a:noFill/>
        </a:ln>
      </c:spPr>
    </c:backWall>
    <c:plotArea>
      <c:layout>
        <c:manualLayout>
          <c:layoutTarget val="inner"/>
          <c:xMode val="edge"/>
          <c:yMode val="edge"/>
          <c:x val="0.19924839743589742"/>
          <c:y val="2.5793650793650793E-3"/>
          <c:w val="0.76103026170964627"/>
          <c:h val="0.82219189342403631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'Grafikon 1'!$A$13</c:f>
              <c:strCache>
                <c:ptCount val="1"/>
                <c:pt idx="0">
                  <c:v>10 naj gradova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1'!$B$12:$F$12</c:f>
              <c:strCache>
                <c:ptCount val="5"/>
                <c:pt idx="0">
                  <c:v>Gubitak razdoblja</c:v>
                </c:pt>
                <c:pt idx="1">
                  <c:v>Dobit razdoblja</c:v>
                </c:pt>
                <c:pt idx="2">
                  <c:v>Ukupan prihod</c:v>
                </c:pt>
                <c:pt idx="3">
                  <c:v>Broj zaposlenih</c:v>
                </c:pt>
                <c:pt idx="4">
                  <c:v>Broj poduzetnika</c:v>
                </c:pt>
              </c:strCache>
            </c:strRef>
          </c:cat>
          <c:val>
            <c:numRef>
              <c:f>'Grafikon 1'!$B$13:$F$13</c:f>
              <c:numCache>
                <c:formatCode>0.0%</c:formatCode>
                <c:ptCount val="5"/>
                <c:pt idx="0">
                  <c:v>0.50849960513400561</c:v>
                </c:pt>
                <c:pt idx="1">
                  <c:v>0.67463310939034715</c:v>
                </c:pt>
                <c:pt idx="2">
                  <c:v>0.63823772981429738</c:v>
                </c:pt>
                <c:pt idx="3">
                  <c:v>0.54907190491551361</c:v>
                </c:pt>
                <c:pt idx="4">
                  <c:v>0.52305794553921114</c:v>
                </c:pt>
              </c:numCache>
            </c:numRef>
          </c:val>
        </c:ser>
        <c:ser>
          <c:idx val="1"/>
          <c:order val="1"/>
          <c:tx>
            <c:strRef>
              <c:f>'Grafikon 1'!$A$14</c:f>
              <c:strCache>
                <c:ptCount val="1"/>
                <c:pt idx="0">
                  <c:v>Ostali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2268235449243181E-3"/>
                  <c:y val="-6.08293482925633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-1.216586965851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1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'Grafikon 1'!$B$12:$F$12</c:f>
              <c:strCache>
                <c:ptCount val="5"/>
                <c:pt idx="0">
                  <c:v>Gubitak razdoblja</c:v>
                </c:pt>
                <c:pt idx="1">
                  <c:v>Dobit razdoblja</c:v>
                </c:pt>
                <c:pt idx="2">
                  <c:v>Ukupan prihod</c:v>
                </c:pt>
                <c:pt idx="3">
                  <c:v>Broj zaposlenih</c:v>
                </c:pt>
                <c:pt idx="4">
                  <c:v>Broj poduzetnika</c:v>
                </c:pt>
              </c:strCache>
            </c:strRef>
          </c:cat>
          <c:val>
            <c:numRef>
              <c:f>'Grafikon 1'!$B$14:$F$14</c:f>
              <c:numCache>
                <c:formatCode>0.0%</c:formatCode>
                <c:ptCount val="5"/>
                <c:pt idx="0">
                  <c:v>0.49150039486599439</c:v>
                </c:pt>
                <c:pt idx="1">
                  <c:v>0.32536689060965285</c:v>
                </c:pt>
                <c:pt idx="2">
                  <c:v>0.36176227018570262</c:v>
                </c:pt>
                <c:pt idx="3">
                  <c:v>0.45092809508448639</c:v>
                </c:pt>
                <c:pt idx="4">
                  <c:v>0.47694205446078886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48868224"/>
        <c:axId val="248870016"/>
        <c:axId val="0"/>
      </c:bar3DChart>
      <c:catAx>
        <c:axId val="2488682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248870016"/>
        <c:crosses val="autoZero"/>
        <c:auto val="1"/>
        <c:lblAlgn val="ctr"/>
        <c:lblOffset val="100"/>
        <c:noMultiLvlLbl val="0"/>
      </c:catAx>
      <c:valAx>
        <c:axId val="248870016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900" b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248868224"/>
        <c:crosses val="autoZero"/>
        <c:crossBetween val="between"/>
        <c:majorUnit val="0.2"/>
        <c:minorUnit val="0.2"/>
      </c:valAx>
    </c:plotArea>
    <c:legend>
      <c:legendPos val="r"/>
      <c:layout>
        <c:manualLayout>
          <c:xMode val="edge"/>
          <c:yMode val="edge"/>
          <c:x val="0.12135306516227068"/>
          <c:y val="0.91437872597221426"/>
          <c:w val="0.81008266156883191"/>
          <c:h val="5.8748883187995371E-2"/>
        </c:manualLayout>
      </c:layout>
      <c:overlay val="0"/>
      <c:txPr>
        <a:bodyPr/>
        <a:lstStyle/>
        <a:p>
          <a:pPr>
            <a:defRPr sz="10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tx2">
        <a:lumMod val="20000"/>
        <a:lumOff val="80000"/>
      </a:schemeClr>
    </a:solidFill>
    <a:ln>
      <a:solidFill>
        <a:schemeClr val="bg1">
          <a:lumMod val="6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2</xdr:col>
      <xdr:colOff>139552</xdr:colOff>
      <xdr:row>1</xdr:row>
      <xdr:rowOff>163099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0"/>
          <a:ext cx="1225402" cy="3535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9523</xdr:colOff>
      <xdr:row>3</xdr:row>
      <xdr:rowOff>185737</xdr:rowOff>
    </xdr:from>
    <xdr:to>
      <xdr:col>15</xdr:col>
      <xdr:colOff>605848</xdr:colOff>
      <xdr:row>14</xdr:row>
      <xdr:rowOff>104775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47625</xdr:colOff>
      <xdr:row>0</xdr:row>
      <xdr:rowOff>0</xdr:rowOff>
    </xdr:from>
    <xdr:to>
      <xdr:col>1</xdr:col>
      <xdr:colOff>409575</xdr:colOff>
      <xdr:row>1</xdr:row>
      <xdr:rowOff>147567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0"/>
          <a:ext cx="1171575" cy="3380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</xdr:rowOff>
    </xdr:from>
    <xdr:to>
      <xdr:col>1</xdr:col>
      <xdr:colOff>847725</xdr:colOff>
      <xdr:row>1</xdr:row>
      <xdr:rowOff>159840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9525"/>
          <a:ext cx="1181100" cy="3408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O19"/>
  <sheetViews>
    <sheetView workbookViewId="0">
      <selection activeCell="F33" sqref="F33"/>
    </sheetView>
  </sheetViews>
  <sheetFormatPr defaultColWidth="9.140625" defaultRowHeight="15" x14ac:dyDescent="0.25"/>
  <cols>
    <col min="1" max="1" width="7.7109375" customWidth="1"/>
    <col min="2" max="2" width="9.5703125" customWidth="1"/>
    <col min="3" max="3" width="15.42578125" customWidth="1"/>
    <col min="4" max="4" width="11" customWidth="1"/>
    <col min="5" max="5" width="6.7109375" customWidth="1"/>
    <col min="6" max="6" width="12.7109375" bestFit="1" customWidth="1"/>
    <col min="7" max="7" width="11.5703125" customWidth="1"/>
    <col min="8" max="8" width="10.140625" bestFit="1" customWidth="1"/>
    <col min="9" max="9" width="10.28515625" customWidth="1"/>
    <col min="10" max="10" width="10.140625" bestFit="1" customWidth="1"/>
    <col min="11" max="11" width="13" customWidth="1"/>
    <col min="12" max="12" width="10.140625" bestFit="1" customWidth="1"/>
    <col min="13" max="13" width="9.140625" customWidth="1"/>
    <col min="14" max="14" width="11.5703125" customWidth="1"/>
    <col min="15" max="15" width="6.7109375" customWidth="1"/>
    <col min="16" max="16" width="12" customWidth="1"/>
  </cols>
  <sheetData>
    <row r="2" spans="1:15" ht="17.25" customHeight="1" x14ac:dyDescent="0.25"/>
    <row r="3" spans="1:15" s="59" customFormat="1" ht="12.75" x14ac:dyDescent="0.2">
      <c r="A3" s="59" t="s">
        <v>68</v>
      </c>
    </row>
    <row r="4" spans="1:15" s="28" customFormat="1" ht="14.25" x14ac:dyDescent="0.2">
      <c r="L4" s="60" t="s">
        <v>44</v>
      </c>
      <c r="M4" s="61"/>
      <c r="N4" s="61"/>
      <c r="O4" s="61"/>
    </row>
    <row r="5" spans="1:15" s="1" customFormat="1" ht="28.5" customHeight="1" x14ac:dyDescent="0.2">
      <c r="A5" s="27" t="s">
        <v>24</v>
      </c>
      <c r="B5" s="26" t="s">
        <v>23</v>
      </c>
      <c r="C5" s="25" t="s">
        <v>22</v>
      </c>
      <c r="D5" s="24" t="s">
        <v>15</v>
      </c>
      <c r="E5" s="24" t="s">
        <v>20</v>
      </c>
      <c r="F5" s="24" t="s">
        <v>14</v>
      </c>
      <c r="G5" s="24" t="s">
        <v>20</v>
      </c>
      <c r="H5" s="24" t="s">
        <v>13</v>
      </c>
      <c r="I5" s="24" t="s">
        <v>20</v>
      </c>
      <c r="J5" s="24" t="s">
        <v>12</v>
      </c>
      <c r="K5" s="24" t="s">
        <v>20</v>
      </c>
      <c r="L5" s="24" t="s">
        <v>11</v>
      </c>
      <c r="M5" s="24" t="s">
        <v>20</v>
      </c>
      <c r="N5" s="24" t="s">
        <v>21</v>
      </c>
      <c r="O5" s="23" t="s">
        <v>20</v>
      </c>
    </row>
    <row r="6" spans="1:15" s="1" customFormat="1" ht="15" customHeight="1" x14ac:dyDescent="0.2">
      <c r="A6" s="50">
        <v>21</v>
      </c>
      <c r="B6" s="51">
        <v>133</v>
      </c>
      <c r="C6" s="52" t="s">
        <v>8</v>
      </c>
      <c r="D6" s="22">
        <v>52718</v>
      </c>
      <c r="E6" s="22">
        <v>1</v>
      </c>
      <c r="F6" s="22">
        <v>83920830.0748</v>
      </c>
      <c r="G6" s="22">
        <v>1</v>
      </c>
      <c r="H6" s="22">
        <v>6513317.9050699994</v>
      </c>
      <c r="I6" s="22">
        <v>1</v>
      </c>
      <c r="J6" s="22">
        <v>943388.10258000006</v>
      </c>
      <c r="K6" s="22">
        <v>1</v>
      </c>
      <c r="L6" s="22">
        <v>5569929.8024899997</v>
      </c>
      <c r="M6" s="12">
        <v>1</v>
      </c>
      <c r="N6" s="22">
        <v>394760</v>
      </c>
      <c r="O6" s="53">
        <v>1</v>
      </c>
    </row>
    <row r="7" spans="1:15" s="1" customFormat="1" ht="15" customHeight="1" x14ac:dyDescent="0.2">
      <c r="A7" s="16">
        <v>17</v>
      </c>
      <c r="B7" s="15">
        <v>409</v>
      </c>
      <c r="C7" s="14" t="s">
        <v>7</v>
      </c>
      <c r="D7" s="18">
        <v>8854</v>
      </c>
      <c r="E7" s="18">
        <v>2</v>
      </c>
      <c r="F7" s="18">
        <v>5439465.4649700001</v>
      </c>
      <c r="G7" s="18">
        <v>2</v>
      </c>
      <c r="H7" s="18">
        <v>430041.07291000005</v>
      </c>
      <c r="I7" s="18">
        <v>2</v>
      </c>
      <c r="J7" s="18">
        <v>135534.70308000001</v>
      </c>
      <c r="K7" s="18">
        <v>3</v>
      </c>
      <c r="L7" s="12">
        <v>294506.36982999998</v>
      </c>
      <c r="M7" s="12">
        <v>2</v>
      </c>
      <c r="N7" s="18">
        <v>40501</v>
      </c>
      <c r="O7" s="17">
        <v>2</v>
      </c>
    </row>
    <row r="8" spans="1:15" s="1" customFormat="1" ht="15" customHeight="1" x14ac:dyDescent="0.2">
      <c r="A8" s="16">
        <v>1</v>
      </c>
      <c r="B8" s="15">
        <v>541</v>
      </c>
      <c r="C8" s="14" t="s">
        <v>3</v>
      </c>
      <c r="D8" s="18">
        <v>2375</v>
      </c>
      <c r="E8" s="18">
        <v>9</v>
      </c>
      <c r="F8" s="18">
        <v>3651357.4050700003</v>
      </c>
      <c r="G8" s="18">
        <v>4</v>
      </c>
      <c r="H8" s="18">
        <v>220532.31212000002</v>
      </c>
      <c r="I8" s="18">
        <v>5</v>
      </c>
      <c r="J8" s="18">
        <v>14659.583980000001</v>
      </c>
      <c r="K8" s="18">
        <v>23</v>
      </c>
      <c r="L8" s="12">
        <v>205872.72813999999</v>
      </c>
      <c r="M8" s="12">
        <v>3</v>
      </c>
      <c r="N8" s="18">
        <v>23776</v>
      </c>
      <c r="O8" s="17">
        <v>5</v>
      </c>
    </row>
    <row r="9" spans="1:15" s="1" customFormat="1" ht="15" customHeight="1" x14ac:dyDescent="0.2">
      <c r="A9" s="16">
        <v>8</v>
      </c>
      <c r="B9" s="15">
        <v>373</v>
      </c>
      <c r="C9" s="14" t="s">
        <v>5</v>
      </c>
      <c r="D9" s="18">
        <v>5640</v>
      </c>
      <c r="E9" s="18">
        <v>3</v>
      </c>
      <c r="F9" s="18">
        <v>4446322.7060900005</v>
      </c>
      <c r="G9" s="18">
        <v>3</v>
      </c>
      <c r="H9" s="18">
        <v>289742.49718000001</v>
      </c>
      <c r="I9" s="18">
        <v>3</v>
      </c>
      <c r="J9" s="18">
        <v>92879.278019999998</v>
      </c>
      <c r="K9" s="18">
        <v>4</v>
      </c>
      <c r="L9" s="12">
        <v>196863.21916000001</v>
      </c>
      <c r="M9" s="12">
        <v>4</v>
      </c>
      <c r="N9" s="18">
        <v>33606</v>
      </c>
      <c r="O9" s="17">
        <v>3</v>
      </c>
    </row>
    <row r="10" spans="1:15" s="1" customFormat="1" ht="15" customHeight="1" x14ac:dyDescent="0.2">
      <c r="A10" s="21">
        <v>14</v>
      </c>
      <c r="B10" s="20">
        <v>312</v>
      </c>
      <c r="C10" s="19" t="s">
        <v>4</v>
      </c>
      <c r="D10" s="18">
        <v>3799</v>
      </c>
      <c r="E10" s="18">
        <v>4</v>
      </c>
      <c r="F10" s="18">
        <v>3101997.17875</v>
      </c>
      <c r="G10" s="18">
        <v>5</v>
      </c>
      <c r="H10" s="18">
        <v>229922.32162999999</v>
      </c>
      <c r="I10" s="18">
        <v>4</v>
      </c>
      <c r="J10" s="18">
        <v>70329.54135</v>
      </c>
      <c r="K10" s="18">
        <v>7</v>
      </c>
      <c r="L10" s="12">
        <v>159592.78028000001</v>
      </c>
      <c r="M10" s="12">
        <v>5</v>
      </c>
      <c r="N10" s="18">
        <v>23906</v>
      </c>
      <c r="O10" s="17">
        <v>4</v>
      </c>
    </row>
    <row r="11" spans="1:15" s="1" customFormat="1" ht="15" customHeight="1" x14ac:dyDescent="0.2">
      <c r="A11" s="16">
        <v>5</v>
      </c>
      <c r="B11" s="15">
        <v>472</v>
      </c>
      <c r="C11" s="14" t="s">
        <v>2</v>
      </c>
      <c r="D11" s="18">
        <v>2426</v>
      </c>
      <c r="E11" s="18">
        <v>8</v>
      </c>
      <c r="F11" s="18">
        <v>2740614.82161</v>
      </c>
      <c r="G11" s="18">
        <v>6</v>
      </c>
      <c r="H11" s="18">
        <v>183461.25459</v>
      </c>
      <c r="I11" s="18">
        <v>6</v>
      </c>
      <c r="J11" s="18">
        <v>33045.817949999997</v>
      </c>
      <c r="K11" s="18">
        <v>11</v>
      </c>
      <c r="L11" s="12">
        <v>150415.43664</v>
      </c>
      <c r="M11" s="12">
        <v>6</v>
      </c>
      <c r="N11" s="18">
        <v>21307</v>
      </c>
      <c r="O11" s="17">
        <v>6</v>
      </c>
    </row>
    <row r="12" spans="1:15" s="1" customFormat="1" ht="15" customHeight="1" x14ac:dyDescent="0.2">
      <c r="A12" s="16">
        <v>19</v>
      </c>
      <c r="B12" s="15">
        <v>98</v>
      </c>
      <c r="C12" s="14" t="s">
        <v>0</v>
      </c>
      <c r="D12" s="18">
        <v>2505</v>
      </c>
      <c r="E12" s="18">
        <v>7</v>
      </c>
      <c r="F12" s="18">
        <v>1275206.2945999999</v>
      </c>
      <c r="G12" s="18">
        <v>14</v>
      </c>
      <c r="H12" s="18">
        <v>179243.06169999999</v>
      </c>
      <c r="I12" s="18">
        <v>7</v>
      </c>
      <c r="J12" s="18">
        <v>29849.301319999999</v>
      </c>
      <c r="K12" s="18">
        <v>12</v>
      </c>
      <c r="L12" s="12">
        <v>149393.76037999999</v>
      </c>
      <c r="M12" s="12">
        <v>7</v>
      </c>
      <c r="N12" s="18">
        <v>12314</v>
      </c>
      <c r="O12" s="17">
        <v>12</v>
      </c>
    </row>
    <row r="13" spans="1:15" s="1" customFormat="1" ht="15" customHeight="1" x14ac:dyDescent="0.2">
      <c r="A13" s="16">
        <v>18</v>
      </c>
      <c r="B13" s="15">
        <v>374</v>
      </c>
      <c r="C13" s="14" t="s">
        <v>53</v>
      </c>
      <c r="D13" s="18">
        <v>947</v>
      </c>
      <c r="E13" s="18">
        <v>23</v>
      </c>
      <c r="F13" s="18">
        <v>824444.55674999999</v>
      </c>
      <c r="G13" s="18">
        <v>26</v>
      </c>
      <c r="H13" s="18">
        <v>152388.39325999998</v>
      </c>
      <c r="I13" s="18">
        <v>9</v>
      </c>
      <c r="J13" s="18">
        <v>8569.9523699999991</v>
      </c>
      <c r="K13" s="18">
        <v>34</v>
      </c>
      <c r="L13" s="12">
        <v>143818.44089</v>
      </c>
      <c r="M13" s="12">
        <v>8</v>
      </c>
      <c r="N13" s="18">
        <v>6331</v>
      </c>
      <c r="O13" s="17">
        <v>23</v>
      </c>
    </row>
    <row r="14" spans="1:15" s="1" customFormat="1" ht="15" customHeight="1" x14ac:dyDescent="0.2">
      <c r="A14" s="16">
        <v>18</v>
      </c>
      <c r="B14" s="15">
        <v>348</v>
      </c>
      <c r="C14" s="14" t="s">
        <v>1</v>
      </c>
      <c r="D14" s="18">
        <v>1747</v>
      </c>
      <c r="E14" s="18">
        <v>11</v>
      </c>
      <c r="F14" s="18">
        <v>1220732.5695799999</v>
      </c>
      <c r="G14" s="18">
        <v>16</v>
      </c>
      <c r="H14" s="18">
        <v>148671.45016000001</v>
      </c>
      <c r="I14" s="18">
        <v>10</v>
      </c>
      <c r="J14" s="18">
        <v>14003.351929999999</v>
      </c>
      <c r="K14" s="18">
        <v>25</v>
      </c>
      <c r="L14" s="12">
        <v>134668.09823</v>
      </c>
      <c r="M14" s="12">
        <v>9</v>
      </c>
      <c r="N14" s="18">
        <v>10978</v>
      </c>
      <c r="O14" s="17">
        <v>14</v>
      </c>
    </row>
    <row r="15" spans="1:15" s="1" customFormat="1" ht="15" customHeight="1" x14ac:dyDescent="0.2">
      <c r="A15" s="16">
        <v>13</v>
      </c>
      <c r="B15" s="15">
        <v>520</v>
      </c>
      <c r="C15" s="14" t="s">
        <v>6</v>
      </c>
      <c r="D15" s="11">
        <v>3795</v>
      </c>
      <c r="E15" s="11">
        <v>5</v>
      </c>
      <c r="F15" s="11">
        <v>1664686.1466400002</v>
      </c>
      <c r="G15" s="11">
        <v>9</v>
      </c>
      <c r="H15" s="11">
        <v>178888.02062</v>
      </c>
      <c r="I15" s="11">
        <v>8</v>
      </c>
      <c r="J15" s="11">
        <v>47371.26928</v>
      </c>
      <c r="K15" s="11">
        <v>8</v>
      </c>
      <c r="L15" s="13">
        <v>131516.75134000002</v>
      </c>
      <c r="M15" s="12">
        <v>10</v>
      </c>
      <c r="N15" s="11">
        <v>16353</v>
      </c>
      <c r="O15" s="10">
        <v>7</v>
      </c>
    </row>
    <row r="16" spans="1:15" s="1" customFormat="1" ht="15" customHeight="1" x14ac:dyDescent="0.2">
      <c r="A16" s="62" t="s">
        <v>19</v>
      </c>
      <c r="B16" s="63"/>
      <c r="C16" s="63"/>
      <c r="D16" s="9">
        <f>SUM(D6:D15)</f>
        <v>84806</v>
      </c>
      <c r="E16" s="9" t="s">
        <v>16</v>
      </c>
      <c r="F16" s="9">
        <f>SUM(F6:F15)</f>
        <v>108285657.21886002</v>
      </c>
      <c r="G16" s="9" t="s">
        <v>16</v>
      </c>
      <c r="H16" s="9">
        <f>SUM(H6:H15)</f>
        <v>8526208.2892399989</v>
      </c>
      <c r="I16" s="9" t="s">
        <v>16</v>
      </c>
      <c r="J16" s="9">
        <f>SUM(J6:J15)</f>
        <v>1389630.9018600003</v>
      </c>
      <c r="K16" s="9" t="s">
        <v>16</v>
      </c>
      <c r="L16" s="9">
        <f>SUM(L6:L15)</f>
        <v>7136577.3873799993</v>
      </c>
      <c r="M16" s="9" t="s">
        <v>16</v>
      </c>
      <c r="N16" s="9">
        <f>SUM(N6:N15)</f>
        <v>583832</v>
      </c>
      <c r="O16" s="8" t="s">
        <v>16</v>
      </c>
    </row>
    <row r="17" spans="1:15" s="1" customFormat="1" ht="15" customHeight="1" x14ac:dyDescent="0.2">
      <c r="A17" s="64" t="s">
        <v>18</v>
      </c>
      <c r="B17" s="65"/>
      <c r="C17" s="65"/>
      <c r="D17" s="7">
        <v>162135</v>
      </c>
      <c r="E17" s="7" t="s">
        <v>16</v>
      </c>
      <c r="F17" s="7">
        <v>169663515.89770001</v>
      </c>
      <c r="G17" s="7" t="s">
        <v>16</v>
      </c>
      <c r="H17" s="7">
        <v>12638289.124209998</v>
      </c>
      <c r="I17" s="7" t="s">
        <v>16</v>
      </c>
      <c r="J17" s="7">
        <v>2732806.25556</v>
      </c>
      <c r="K17" s="7" t="s">
        <v>16</v>
      </c>
      <c r="L17" s="7">
        <v>9905482.8686500005</v>
      </c>
      <c r="M17" s="7" t="s">
        <v>16</v>
      </c>
      <c r="N17" s="7">
        <v>1063307</v>
      </c>
      <c r="O17" s="6" t="s">
        <v>16</v>
      </c>
    </row>
    <row r="18" spans="1:15" s="1" customFormat="1" ht="15" customHeight="1" thickBot="1" x14ac:dyDescent="0.25">
      <c r="A18" s="66" t="s">
        <v>17</v>
      </c>
      <c r="B18" s="67"/>
      <c r="C18" s="67"/>
      <c r="D18" s="3">
        <f>D16/D17</f>
        <v>0.52305794553921114</v>
      </c>
      <c r="E18" s="5" t="s">
        <v>16</v>
      </c>
      <c r="F18" s="3">
        <f>F16/F17</f>
        <v>0.63823772981429738</v>
      </c>
      <c r="G18" s="4"/>
      <c r="H18" s="3">
        <f>H16/H17</f>
        <v>0.67463310939034715</v>
      </c>
      <c r="I18" s="4"/>
      <c r="J18" s="3">
        <f>J16/J17</f>
        <v>0.50849960513400561</v>
      </c>
      <c r="K18" s="4"/>
      <c r="L18" s="3">
        <f>L16/L17</f>
        <v>0.7204673898297933</v>
      </c>
      <c r="M18" s="4"/>
      <c r="N18" s="3">
        <f>N16/N17</f>
        <v>0.54907190491551361</v>
      </c>
      <c r="O18" s="2"/>
    </row>
    <row r="19" spans="1:15" x14ac:dyDescent="0.25">
      <c r="A19" s="68" t="s">
        <v>54</v>
      </c>
      <c r="B19" s="69"/>
      <c r="C19" s="69"/>
      <c r="D19" s="69"/>
      <c r="E19" s="69"/>
      <c r="F19" s="69"/>
      <c r="G19" s="56"/>
    </row>
  </sheetData>
  <mergeCells count="5">
    <mergeCell ref="L4:O4"/>
    <mergeCell ref="A16:C16"/>
    <mergeCell ref="A17:C17"/>
    <mergeCell ref="A18:C18"/>
    <mergeCell ref="A19:F1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17"/>
  <sheetViews>
    <sheetView zoomScaleNormal="100" workbookViewId="0">
      <selection activeCell="A3" sqref="A3:J3"/>
    </sheetView>
  </sheetViews>
  <sheetFormatPr defaultColWidth="9.140625" defaultRowHeight="15" x14ac:dyDescent="0.25"/>
  <cols>
    <col min="1" max="1" width="12.140625" bestFit="1" customWidth="1"/>
    <col min="2" max="2" width="14.7109375" customWidth="1"/>
    <col min="3" max="3" width="13.5703125" bestFit="1" customWidth="1"/>
    <col min="4" max="4" width="12.7109375" bestFit="1" customWidth="1"/>
    <col min="5" max="5" width="13.140625" bestFit="1" customWidth="1"/>
    <col min="6" max="6" width="15.140625" bestFit="1" customWidth="1"/>
    <col min="8" max="8" width="10.5703125" customWidth="1"/>
    <col min="10" max="10" width="9.85546875" bestFit="1" customWidth="1"/>
    <col min="12" max="12" width="10.5703125" customWidth="1"/>
    <col min="14" max="14" width="10" customWidth="1"/>
  </cols>
  <sheetData>
    <row r="1" spans="1:16" x14ac:dyDescent="0.25">
      <c r="A1" s="70"/>
      <c r="B1" s="70"/>
    </row>
    <row r="2" spans="1:16" ht="12" customHeight="1" x14ac:dyDescent="0.25">
      <c r="A2" s="70"/>
      <c r="B2" s="70"/>
    </row>
    <row r="3" spans="1:16" s="57" customFormat="1" ht="15.75" thickBot="1" x14ac:dyDescent="0.3">
      <c r="A3" s="71" t="s">
        <v>69</v>
      </c>
      <c r="B3" s="72"/>
      <c r="C3" s="72"/>
      <c r="D3" s="72"/>
      <c r="E3" s="72"/>
      <c r="F3" s="72"/>
      <c r="G3" s="72"/>
      <c r="H3" s="72"/>
      <c r="I3" s="72"/>
      <c r="J3" s="72"/>
    </row>
    <row r="4" spans="1:16" ht="15.75" thickBot="1" x14ac:dyDescent="0.3">
      <c r="A4" s="34" t="s">
        <v>28</v>
      </c>
      <c r="B4" s="34" t="s">
        <v>15</v>
      </c>
      <c r="C4" s="34" t="s">
        <v>10</v>
      </c>
      <c r="D4" s="34" t="s">
        <v>27</v>
      </c>
      <c r="E4" s="34" t="s">
        <v>13</v>
      </c>
      <c r="F4" s="34" t="s">
        <v>12</v>
      </c>
    </row>
    <row r="5" spans="1:16" ht="15.75" thickBot="1" x14ac:dyDescent="0.3">
      <c r="A5" s="40" t="s">
        <v>26</v>
      </c>
      <c r="B5" s="39">
        <v>84806</v>
      </c>
      <c r="C5" s="39">
        <v>583832</v>
      </c>
      <c r="D5" s="39">
        <v>108285657.21886002</v>
      </c>
      <c r="E5" s="39">
        <v>8526208.2892399989</v>
      </c>
      <c r="F5" s="39">
        <v>1389630.9018600003</v>
      </c>
    </row>
    <row r="6" spans="1:16" ht="15.75" customHeight="1" thickBot="1" x14ac:dyDescent="0.3">
      <c r="A6" s="40" t="s">
        <v>25</v>
      </c>
      <c r="B6" s="39">
        <v>77329</v>
      </c>
      <c r="C6" s="39">
        <v>479475</v>
      </c>
      <c r="D6" s="39">
        <v>61377858.678839996</v>
      </c>
      <c r="E6" s="39">
        <v>4112080.8349699993</v>
      </c>
      <c r="F6" s="39">
        <v>1343175.3536999996</v>
      </c>
    </row>
    <row r="7" spans="1:16" ht="15.75" customHeight="1" thickBot="1" x14ac:dyDescent="0.3">
      <c r="A7" s="38" t="s">
        <v>9</v>
      </c>
      <c r="B7" s="37">
        <v>162135</v>
      </c>
      <c r="C7" s="37">
        <v>1063307</v>
      </c>
      <c r="D7" s="37">
        <v>169663515.89770001</v>
      </c>
      <c r="E7" s="37">
        <v>12638289.124209998</v>
      </c>
      <c r="F7" s="37">
        <v>2732806.25556</v>
      </c>
    </row>
    <row r="8" spans="1:16" ht="15.75" thickBot="1" x14ac:dyDescent="0.3">
      <c r="A8" s="36" t="s">
        <v>26</v>
      </c>
      <c r="B8" s="35">
        <f>B5/B7</f>
        <v>0.52305794553921114</v>
      </c>
      <c r="C8" s="35">
        <f>C5/C7</f>
        <v>0.54907190491551361</v>
      </c>
      <c r="D8" s="35">
        <f>D5/D7</f>
        <v>0.63823772981429738</v>
      </c>
      <c r="E8" s="35">
        <f>E5/E7</f>
        <v>0.67463310939034715</v>
      </c>
      <c r="F8" s="35">
        <f>F5/F7</f>
        <v>0.50849960513400561</v>
      </c>
    </row>
    <row r="9" spans="1:16" ht="15.75" thickBot="1" x14ac:dyDescent="0.3">
      <c r="A9" s="36" t="s">
        <v>25</v>
      </c>
      <c r="B9" s="35">
        <f>B6/B7</f>
        <v>0.47694205446078886</v>
      </c>
      <c r="C9" s="35">
        <f>C6/C7</f>
        <v>0.45092809508448639</v>
      </c>
      <c r="D9" s="35">
        <f>D6/D7</f>
        <v>0.36176227018570256</v>
      </c>
      <c r="E9" s="35">
        <f>E6/E7</f>
        <v>0.32536689060965279</v>
      </c>
      <c r="F9" s="35">
        <f>F6/F7</f>
        <v>0.49150039486599439</v>
      </c>
    </row>
    <row r="10" spans="1:16" x14ac:dyDescent="0.25">
      <c r="A10" s="68" t="s">
        <v>29</v>
      </c>
      <c r="B10" s="69"/>
      <c r="C10" s="69"/>
      <c r="D10" s="69"/>
      <c r="E10" s="69"/>
      <c r="F10" s="69"/>
    </row>
    <row r="11" spans="1:16" ht="15.75" thickBot="1" x14ac:dyDescent="0.3"/>
    <row r="12" spans="1:16" ht="15.75" thickBot="1" x14ac:dyDescent="0.3">
      <c r="A12" s="34" t="s">
        <v>28</v>
      </c>
      <c r="B12" s="34" t="s">
        <v>12</v>
      </c>
      <c r="C12" s="34" t="s">
        <v>13</v>
      </c>
      <c r="D12" s="34" t="s">
        <v>27</v>
      </c>
      <c r="E12" s="34" t="s">
        <v>10</v>
      </c>
      <c r="F12" s="34" t="s">
        <v>15</v>
      </c>
    </row>
    <row r="13" spans="1:16" ht="15.75" thickBot="1" x14ac:dyDescent="0.3">
      <c r="A13" s="33" t="s">
        <v>26</v>
      </c>
      <c r="B13" s="32">
        <v>0.50849960513400561</v>
      </c>
      <c r="C13" s="32">
        <v>0.67463310939034715</v>
      </c>
      <c r="D13" s="32">
        <v>0.63823772981429738</v>
      </c>
      <c r="E13" s="32">
        <v>0.54907190491551361</v>
      </c>
      <c r="F13" s="32">
        <v>0.52305794553921114</v>
      </c>
    </row>
    <row r="14" spans="1:16" ht="15.75" thickBot="1" x14ac:dyDescent="0.3">
      <c r="A14" s="31" t="s">
        <v>25</v>
      </c>
      <c r="B14" s="30">
        <v>0.49150039486599439</v>
      </c>
      <c r="C14" s="30">
        <v>0.32536689060965285</v>
      </c>
      <c r="D14" s="30">
        <v>0.36176227018570262</v>
      </c>
      <c r="E14" s="30">
        <v>0.45092809508448639</v>
      </c>
      <c r="F14" s="30">
        <v>0.47694205446078886</v>
      </c>
    </row>
    <row r="15" spans="1:16" x14ac:dyDescent="0.25">
      <c r="A15" s="68" t="s">
        <v>54</v>
      </c>
      <c r="B15" s="69"/>
      <c r="C15" s="69"/>
      <c r="D15" s="69"/>
      <c r="E15" s="69"/>
      <c r="F15" s="69"/>
    </row>
    <row r="16" spans="1:16" x14ac:dyDescent="0.25">
      <c r="H16" s="73" t="s">
        <v>54</v>
      </c>
      <c r="I16" s="74"/>
      <c r="J16" s="74"/>
      <c r="K16" s="74"/>
      <c r="L16" s="74"/>
      <c r="M16" s="70"/>
      <c r="N16" s="70"/>
      <c r="O16" s="70"/>
      <c r="P16" s="70"/>
    </row>
    <row r="17" spans="3:3" x14ac:dyDescent="0.25">
      <c r="C17" s="29"/>
    </row>
  </sheetData>
  <mergeCells count="5">
    <mergeCell ref="A1:B2"/>
    <mergeCell ref="A3:J3"/>
    <mergeCell ref="A10:F10"/>
    <mergeCell ref="A15:F15"/>
    <mergeCell ref="H16:P1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6"/>
  <sheetViews>
    <sheetView tabSelected="1" workbookViewId="0">
      <selection activeCell="C29" sqref="C29"/>
    </sheetView>
  </sheetViews>
  <sheetFormatPr defaultRowHeight="15" x14ac:dyDescent="0.25"/>
  <cols>
    <col min="1" max="1" width="5.5703125" customWidth="1"/>
    <col min="2" max="2" width="13.28515625" customWidth="1"/>
    <col min="3" max="3" width="32.7109375" customWidth="1"/>
    <col min="4" max="4" width="16.5703125" customWidth="1"/>
    <col min="5" max="5" width="9.5703125" customWidth="1"/>
    <col min="6" max="7" width="11.28515625" customWidth="1"/>
  </cols>
  <sheetData>
    <row r="3" spans="1:7" s="57" customFormat="1" x14ac:dyDescent="0.25">
      <c r="A3" s="58" t="s">
        <v>67</v>
      </c>
    </row>
    <row r="4" spans="1:7" s="41" customFormat="1" x14ac:dyDescent="0.25">
      <c r="A4" s="75" t="s">
        <v>44</v>
      </c>
      <c r="B4" s="75"/>
      <c r="C4" s="75"/>
      <c r="D4" s="75"/>
      <c r="E4" s="75"/>
      <c r="F4" s="75"/>
      <c r="G4" s="75"/>
    </row>
    <row r="5" spans="1:7" ht="25.5" customHeight="1" x14ac:dyDescent="0.25">
      <c r="A5" s="42" t="s">
        <v>30</v>
      </c>
      <c r="B5" s="43" t="s">
        <v>31</v>
      </c>
      <c r="C5" s="43" t="s">
        <v>28</v>
      </c>
      <c r="D5" s="43" t="s">
        <v>32</v>
      </c>
      <c r="E5" s="43" t="s">
        <v>11</v>
      </c>
      <c r="F5" s="43" t="s">
        <v>33</v>
      </c>
      <c r="G5" s="43" t="s">
        <v>10</v>
      </c>
    </row>
    <row r="6" spans="1:7" ht="15" customHeight="1" x14ac:dyDescent="0.25">
      <c r="A6" s="44" t="s">
        <v>34</v>
      </c>
      <c r="B6" s="44" t="s">
        <v>55</v>
      </c>
      <c r="C6" s="45" t="s">
        <v>56</v>
      </c>
      <c r="D6" s="54" t="s">
        <v>8</v>
      </c>
      <c r="E6" s="46">
        <v>215599.25702000002</v>
      </c>
      <c r="F6" s="46">
        <v>505830.32514999999</v>
      </c>
      <c r="G6" s="46">
        <v>127</v>
      </c>
    </row>
    <row r="7" spans="1:7" ht="15" customHeight="1" x14ac:dyDescent="0.25">
      <c r="A7" s="44" t="s">
        <v>35</v>
      </c>
      <c r="B7" s="47" t="s">
        <v>45</v>
      </c>
      <c r="C7" s="45" t="s">
        <v>46</v>
      </c>
      <c r="D7" s="54" t="s">
        <v>7</v>
      </c>
      <c r="E7" s="46">
        <v>25723.422770000001</v>
      </c>
      <c r="F7" s="46">
        <v>665112.16024999996</v>
      </c>
      <c r="G7" s="46">
        <v>3178</v>
      </c>
    </row>
    <row r="8" spans="1:7" ht="15" customHeight="1" x14ac:dyDescent="0.25">
      <c r="A8" s="44" t="s">
        <v>36</v>
      </c>
      <c r="B8" s="44" t="s">
        <v>57</v>
      </c>
      <c r="C8" s="45" t="s">
        <v>48</v>
      </c>
      <c r="D8" s="54" t="s">
        <v>3</v>
      </c>
      <c r="E8" s="46">
        <v>59882.563000000002</v>
      </c>
      <c r="F8" s="46">
        <v>1307636.6610000001</v>
      </c>
      <c r="G8" s="46">
        <v>3119</v>
      </c>
    </row>
    <row r="9" spans="1:7" ht="15" customHeight="1" x14ac:dyDescent="0.25">
      <c r="A9" s="44" t="s">
        <v>37</v>
      </c>
      <c r="B9" s="44" t="s">
        <v>58</v>
      </c>
      <c r="C9" s="45" t="s">
        <v>49</v>
      </c>
      <c r="D9" s="54" t="s">
        <v>5</v>
      </c>
      <c r="E9" s="46">
        <v>21291.26482</v>
      </c>
      <c r="F9" s="46">
        <v>992700.21841999993</v>
      </c>
      <c r="G9" s="46">
        <v>4777</v>
      </c>
    </row>
    <row r="10" spans="1:7" ht="15" customHeight="1" x14ac:dyDescent="0.25">
      <c r="A10" s="44" t="s">
        <v>38</v>
      </c>
      <c r="B10" s="44" t="s">
        <v>50</v>
      </c>
      <c r="C10" s="45" t="s">
        <v>64</v>
      </c>
      <c r="D10" s="55" t="s">
        <v>4</v>
      </c>
      <c r="E10" s="46">
        <v>38921.084590000006</v>
      </c>
      <c r="F10" s="46">
        <v>329952.33617000002</v>
      </c>
      <c r="G10" s="46">
        <v>579</v>
      </c>
    </row>
    <row r="11" spans="1:7" ht="15" customHeight="1" x14ac:dyDescent="0.25">
      <c r="A11" s="44" t="s">
        <v>39</v>
      </c>
      <c r="B11" s="44" t="s">
        <v>59</v>
      </c>
      <c r="C11" s="45" t="s">
        <v>65</v>
      </c>
      <c r="D11" s="54" t="s">
        <v>2</v>
      </c>
      <c r="E11" s="46">
        <v>30018.991530000003</v>
      </c>
      <c r="F11" s="46">
        <v>491995.58164999995</v>
      </c>
      <c r="G11" s="46">
        <v>1305</v>
      </c>
    </row>
    <row r="12" spans="1:7" ht="15" customHeight="1" x14ac:dyDescent="0.25">
      <c r="A12" s="44" t="s">
        <v>40</v>
      </c>
      <c r="B12" s="44" t="s">
        <v>60</v>
      </c>
      <c r="C12" s="45" t="s">
        <v>52</v>
      </c>
      <c r="D12" s="54" t="s">
        <v>0</v>
      </c>
      <c r="E12" s="46">
        <v>15511.887560000001</v>
      </c>
      <c r="F12" s="46">
        <v>66985.545610000001</v>
      </c>
      <c r="G12" s="46">
        <v>573</v>
      </c>
    </row>
    <row r="13" spans="1:7" ht="15" customHeight="1" x14ac:dyDescent="0.25">
      <c r="A13" s="44" t="s">
        <v>41</v>
      </c>
      <c r="B13" s="44" t="s">
        <v>61</v>
      </c>
      <c r="C13" s="45" t="s">
        <v>66</v>
      </c>
      <c r="D13" s="54" t="s">
        <v>53</v>
      </c>
      <c r="E13" s="46">
        <v>75014.494400000011</v>
      </c>
      <c r="F13" s="46">
        <v>87696.77519</v>
      </c>
      <c r="G13" s="46">
        <v>21</v>
      </c>
    </row>
    <row r="14" spans="1:7" ht="15" customHeight="1" x14ac:dyDescent="0.25">
      <c r="A14" s="44" t="s">
        <v>42</v>
      </c>
      <c r="B14" s="47" t="s">
        <v>62</v>
      </c>
      <c r="C14" s="45" t="s">
        <v>51</v>
      </c>
      <c r="D14" s="54" t="s">
        <v>1</v>
      </c>
      <c r="E14" s="46">
        <v>57248.734899999996</v>
      </c>
      <c r="F14" s="46">
        <v>225630.17580000003</v>
      </c>
      <c r="G14" s="46">
        <v>1752</v>
      </c>
    </row>
    <row r="15" spans="1:7" ht="15" customHeight="1" x14ac:dyDescent="0.25">
      <c r="A15" s="44" t="s">
        <v>43</v>
      </c>
      <c r="B15" s="44" t="s">
        <v>63</v>
      </c>
      <c r="C15" s="45" t="s">
        <v>47</v>
      </c>
      <c r="D15" s="54" t="s">
        <v>6</v>
      </c>
      <c r="E15" s="46">
        <v>49166.870360000001</v>
      </c>
      <c r="F15" s="46">
        <v>65512.447850000004</v>
      </c>
      <c r="G15" s="46">
        <v>66</v>
      </c>
    </row>
    <row r="16" spans="1:7" x14ac:dyDescent="0.25">
      <c r="A16" s="48" t="s">
        <v>54</v>
      </c>
      <c r="B16" s="49"/>
      <c r="C16" s="49"/>
    </row>
  </sheetData>
  <mergeCells count="1">
    <mergeCell ref="A4:G4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Tablica 1</vt:lpstr>
      <vt:lpstr>Grafikon 1</vt:lpstr>
      <vt:lpstr>Tablica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sfabricni</dc:creator>
  <cp:lastModifiedBy>Nataša Marić</cp:lastModifiedBy>
  <dcterms:created xsi:type="dcterms:W3CDTF">2024-09-05T08:18:57Z</dcterms:created>
  <dcterms:modified xsi:type="dcterms:W3CDTF">2025-09-15T12:10:57Z</dcterms:modified>
</cp:coreProperties>
</file>