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F5DC0D4D-14EB-478F-BDD3-B9D3586D5DCD}" xr6:coauthVersionLast="47" xr6:coauthVersionMax="47" xr10:uidLastSave="{00000000-0000-0000-0000-000000000000}"/>
  <bookViews>
    <workbookView xWindow="-108" yWindow="-108" windowWidth="30936" windowHeight="16896" tabRatio="879" activeTab="2" xr2:uid="{00000000-000D-0000-FFFF-FFFF00000000}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G11" i="16" l="1"/>
  <c r="G13" i="16" s="1"/>
  <c r="F11" i="16"/>
  <c r="F13" i="16" s="1"/>
  <c r="E11" i="16"/>
  <c r="E13" i="16" s="1"/>
  <c r="G11" i="3"/>
  <c r="G13" i="3" s="1"/>
  <c r="F11" i="3"/>
  <c r="F13" i="3" s="1"/>
  <c r="E13" i="3"/>
</calcChain>
</file>

<file path=xl/sharedStrings.xml><?xml version="1.0" encoding="utf-8"?>
<sst xmlns="http://schemas.openxmlformats.org/spreadsheetml/2006/main" count="82" uniqueCount="51">
  <si>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</si>
  <si>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</si>
  <si>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</si>
  <si>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</si>
  <si>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</si>
  <si>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</si>
  <si>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</si>
  <si>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</si>
  <si>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</si>
  <si>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</si>
  <si>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</si>
  <si>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</si>
  <si>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</si>
  <si>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</si>
  <si>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</si>
  <si>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</si>
  <si>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</si>
  <si>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</si>
  <si>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</si>
  <si>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</si>
  <si>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</si>
  <si>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</si>
  <si>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</si>
  <si>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</si>
  <si>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</si>
  <si>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</si>
  <si>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</si>
  <si>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</si>
  <si>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Zagreb</t>
  </si>
  <si>
    <t>Sjedište</t>
  </si>
  <si>
    <t>Trgovina na malo igrama i igračkama u specijaliziranim prodavaonicama NKD 47.65</t>
  </si>
  <si>
    <t>Ukupno top pet</t>
  </si>
  <si>
    <t>Ukupno svi poduzetnici NKD 47.65</t>
  </si>
  <si>
    <t>Udio top pet poduzetnika u djelatnosti NKD 47.65</t>
  </si>
  <si>
    <t>Dugo Selo</t>
  </si>
  <si>
    <t>ARANEA TOYS d.o.o.</t>
  </si>
  <si>
    <t>MAGIC OMENS d.o.o.</t>
  </si>
  <si>
    <t>2022.</t>
  </si>
  <si>
    <t>ARANEA MALOPRODAJA d.o.o.</t>
  </si>
  <si>
    <t>Čakovec</t>
  </si>
  <si>
    <t>TC JANA d.o.o.</t>
  </si>
  <si>
    <t>(iznosi u tisućama eura, prosječne plaće u eurima)</t>
  </si>
  <si>
    <t>Tablica 1.  Osnovni financijski rezultati poslovanja poduzetnika u djelatnosti 47.65 – Trgovina na malo igrama i igračkama u specijaliziranim prodavaonicama, u 2023. godini</t>
  </si>
  <si>
    <t>2023.</t>
  </si>
  <si>
    <t>Novalja</t>
  </si>
  <si>
    <t>Tablica 2.  Top pet poduzetnika po ukupnim prihodima u razredu djelatnosti 47.65, u 2023. godini</t>
  </si>
  <si>
    <t>(iznosi u tisućama eura)</t>
  </si>
  <si>
    <t>B 100 d.o.o.</t>
  </si>
  <si>
    <t>LUMEN GROUP d.o.o.</t>
  </si>
  <si>
    <t>Tablica 3.  Top pet poduzetnika po dobiti razdoblja u razredu djelatnosti 47.65, u 2023. godini</t>
  </si>
  <si>
    <t>KVORUM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</si>
</sst>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0" fillId="0" borderId="0"/>
    <xf numFmtId="0" fontId="5" fillId="0" borderId="0"/>
    <xf numFmtId="0" fontId="15" fillId="0" borderId="0" applyNumberFormat="0" applyFill="0" applyBorder="0" applyAlignment="0" applyProtection="0"/>
    <xf numFmtId="0" fontId="17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5" fillId="0" borderId="0" xfId="3" applyAlignment="1">
      <alignment vertical="center"/>
    </xf>
    <xf numFmtId="164" fontId="16" fillId="6" borderId="3" xfId="0" applyNumberFormat="1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3" fontId="25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</cellXfs>
  <cellStyles count="10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  <cellStyle name="Normalno 2" xfId="4" xr:uid="{00000000-0005-0000-0000-000004000000}"/>
    <cellStyle name="Normalno 3" xfId="5" xr:uid="{00000000-0005-0000-0000-000005000000}"/>
    <cellStyle name="Normalno 4" xfId="6" xr:uid="{00000000-0005-0000-0000-000006000000}"/>
    <cellStyle name="Normalno 5" xfId="7" xr:uid="{00000000-0005-0000-0000-000007000000}"/>
    <cellStyle name="Normalno 6" xfId="8" xr:uid="{00000000-0005-0000-0000-000008000000}"/>
    <cellStyle name="Normalno 7" xfId="9" xr:uid="{00000000-0005-0000-0000-000009000000}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0</xdr:col>
      <xdr:colOff>1295400</xdr:colOff>
      <xdr:row>1</xdr:row>
      <xdr:rowOff>219075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</xdr:col>
      <xdr:colOff>866775</xdr:colOff>
      <xdr:row>1</xdr:row>
      <xdr:rowOff>209550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885825</xdr:colOff>
      <xdr:row>1</xdr:row>
      <xdr:rowOff>200025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3"/>
  <sheetViews>
    <sheetView workbookViewId="0">
      <selection activeCell="A24" sqref="A24"/>
    </sheetView>
  </sheetViews>
  <sheetFormatPr defaultRowHeight="14.4"/>
  <cols>
    <col min="1" max="1" width="54.6640625" customWidth="1"/>
    <col min="2" max="4" width="10.5546875" customWidth="1"/>
  </cols>
  <sheetData>
    <row r="2" spans="1:4" ht="19.5" customHeight="1"/>
    <row r="3" spans="1:4">
      <c r="A3" s="30" t="s">
        <v>42</v>
      </c>
      <c r="B3" s="31"/>
      <c r="C3" s="31"/>
      <c r="D3" s="31"/>
    </row>
    <row r="4" spans="1:4">
      <c r="A4" s="40" t="s">
        <v>41</v>
      </c>
      <c r="B4" s="40"/>
      <c r="C4" s="40"/>
      <c r="D4" s="40"/>
    </row>
    <row r="5" spans="1:4" ht="36.75" customHeight="1">
      <c r="A5" s="38" t="s">
        <v>0</v>
      </c>
      <c r="B5" s="39" t="s">
        <v>30</v>
      </c>
      <c r="C5" s="39"/>
      <c r="D5" s="39"/>
    </row>
    <row r="6" spans="1:4">
      <c r="A6" s="38"/>
      <c r="B6" s="28" t="s">
        <v>37</v>
      </c>
      <c r="C6" s="28" t="s">
        <v>43</v>
      </c>
      <c r="D6" s="28" t="s">
        <v>1</v>
      </c>
    </row>
    <row r="7" spans="1:4">
      <c r="A7" s="6" t="s">
        <v>2</v>
      </c>
      <c r="B7" s="7"/>
      <c r="C7" s="7">
        <v>19</v>
      </c>
      <c r="D7" s="15" t="s">
        <v>3</v>
      </c>
    </row>
    <row r="8" spans="1:4">
      <c r="A8" s="6" t="s">
        <v>4</v>
      </c>
      <c r="B8" s="7">
        <v>8</v>
      </c>
      <c r="C8" s="7">
        <v>11</v>
      </c>
      <c r="D8" s="15">
        <v>137.5</v>
      </c>
    </row>
    <row r="9" spans="1:4">
      <c r="A9" s="6" t="s">
        <v>5</v>
      </c>
      <c r="B9" s="7">
        <v>10</v>
      </c>
      <c r="C9" s="7">
        <v>8</v>
      </c>
      <c r="D9" s="15">
        <v>80</v>
      </c>
    </row>
    <row r="10" spans="1:4">
      <c r="A10" s="4" t="s">
        <v>6</v>
      </c>
      <c r="B10" s="5">
        <v>99</v>
      </c>
      <c r="C10" s="5">
        <v>112</v>
      </c>
      <c r="D10" s="16">
        <v>113.13131313131312</v>
      </c>
    </row>
    <row r="11" spans="1:4">
      <c r="A11" s="2" t="s">
        <v>7</v>
      </c>
      <c r="B11" s="3">
        <v>9944.7961400000004</v>
      </c>
      <c r="C11" s="3">
        <v>11750.15367</v>
      </c>
      <c r="D11" s="17">
        <v>118.1537912349805</v>
      </c>
    </row>
    <row r="12" spans="1:4">
      <c r="A12" s="2" t="s">
        <v>8</v>
      </c>
      <c r="B12" s="3">
        <v>9864.7183999999997</v>
      </c>
      <c r="C12" s="3">
        <v>12366.85254</v>
      </c>
      <c r="D12" s="17">
        <v>125.36447609087351</v>
      </c>
    </row>
    <row r="13" spans="1:4">
      <c r="A13" s="2" t="s">
        <v>9</v>
      </c>
      <c r="B13" s="3">
        <v>198.70159000000001</v>
      </c>
      <c r="C13" s="3">
        <v>374.65213</v>
      </c>
      <c r="D13" s="17">
        <v>188.55014194904024</v>
      </c>
    </row>
    <row r="14" spans="1:4">
      <c r="A14" s="2" t="s">
        <v>10</v>
      </c>
      <c r="B14" s="3">
        <v>118.62385</v>
      </c>
      <c r="C14" s="3">
        <v>991.351</v>
      </c>
      <c r="D14" s="17">
        <v>835.70968232779489</v>
      </c>
    </row>
    <row r="15" spans="1:4">
      <c r="A15" s="2" t="s">
        <v>11</v>
      </c>
      <c r="B15" s="3">
        <v>37.803440000000002</v>
      </c>
      <c r="C15" s="3">
        <v>78.836570000000009</v>
      </c>
      <c r="D15" s="17">
        <v>208.54337594673927</v>
      </c>
    </row>
    <row r="16" spans="1:4">
      <c r="A16" s="2" t="s">
        <v>12</v>
      </c>
      <c r="B16" s="3">
        <v>160.89814999999999</v>
      </c>
      <c r="C16" s="3">
        <v>295.81556</v>
      </c>
      <c r="D16" s="17">
        <v>183.85267947456202</v>
      </c>
    </row>
    <row r="17" spans="1:4">
      <c r="A17" s="2" t="s">
        <v>13</v>
      </c>
      <c r="B17" s="3">
        <v>118.62385</v>
      </c>
      <c r="C17" s="3">
        <v>991.351</v>
      </c>
      <c r="D17" s="17">
        <v>835.70968232779489</v>
      </c>
    </row>
    <row r="18" spans="1:4">
      <c r="A18" s="8" t="s">
        <v>18</v>
      </c>
      <c r="B18" s="37">
        <v>42.274300000000004</v>
      </c>
      <c r="C18" s="36">
        <v>-695.53543999999999</v>
      </c>
      <c r="D18" s="18" t="s">
        <v>3</v>
      </c>
    </row>
    <row r="19" spans="1:4">
      <c r="A19" s="2" t="s">
        <v>15</v>
      </c>
      <c r="B19" s="3">
        <v>3135.12275</v>
      </c>
      <c r="C19" s="3">
        <v>2103.08115</v>
      </c>
      <c r="D19" s="17">
        <v>67.08130168109048</v>
      </c>
    </row>
    <row r="20" spans="1:4">
      <c r="A20" s="2" t="s">
        <v>16</v>
      </c>
      <c r="B20" s="3">
        <v>865.54701999999997</v>
      </c>
      <c r="C20" s="3">
        <v>791.62599999999998</v>
      </c>
      <c r="D20" s="17">
        <v>91.459618219238976</v>
      </c>
    </row>
    <row r="21" spans="1:4">
      <c r="A21" s="2" t="s">
        <v>17</v>
      </c>
      <c r="B21" s="3">
        <v>2269.57573</v>
      </c>
      <c r="C21" s="3">
        <v>1311.45515</v>
      </c>
      <c r="D21" s="17">
        <v>57.78415466224606</v>
      </c>
    </row>
    <row r="22" spans="1:4">
      <c r="A22" s="2" t="s">
        <v>14</v>
      </c>
      <c r="B22" s="3">
        <v>697.01587542087543</v>
      </c>
      <c r="C22" s="3">
        <v>799.45618303571439</v>
      </c>
      <c r="D22" s="17">
        <v>114.69698341561919</v>
      </c>
    </row>
    <row r="23" spans="1:4">
      <c r="A23" s="32" t="s">
        <v>27</v>
      </c>
      <c r="B23" s="1"/>
      <c r="C23" s="1"/>
      <c r="D23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7"/>
  <sheetViews>
    <sheetView workbookViewId="0">
      <selection activeCell="A15" sqref="A15"/>
    </sheetView>
  </sheetViews>
  <sheetFormatPr defaultRowHeight="14.4"/>
  <cols>
    <col min="1" max="1" width="6" customWidth="1"/>
    <col min="2" max="2" width="13.44140625" customWidth="1"/>
    <col min="3" max="3" width="26" customWidth="1"/>
    <col min="4" max="4" width="12" customWidth="1"/>
    <col min="5" max="5" width="10.109375" customWidth="1"/>
    <col min="6" max="6" width="9.88671875" customWidth="1"/>
    <col min="13" max="13" width="14.88671875" bestFit="1" customWidth="1"/>
    <col min="14" max="14" width="13.88671875" bestFit="1" customWidth="1"/>
  </cols>
  <sheetData>
    <row r="2" spans="1:10" ht="18.75" customHeight="1"/>
    <row r="3" spans="1:10" s="33" customFormat="1" ht="12">
      <c r="A3" s="30" t="s">
        <v>45</v>
      </c>
      <c r="B3" s="34"/>
      <c r="C3" s="34"/>
      <c r="D3" s="34"/>
      <c r="E3" s="34"/>
      <c r="F3" s="34"/>
      <c r="G3" s="34"/>
    </row>
    <row r="4" spans="1:10">
      <c r="A4" s="41" t="s">
        <v>46</v>
      </c>
      <c r="B4" s="41"/>
      <c r="C4" s="41"/>
      <c r="D4" s="41"/>
      <c r="E4" s="41"/>
      <c r="F4" s="41"/>
      <c r="G4" s="41"/>
      <c r="J4" s="33"/>
    </row>
    <row r="5" spans="1:10" ht="23.25" customHeight="1">
      <c r="A5" s="29" t="s">
        <v>20</v>
      </c>
      <c r="B5" s="29" t="s">
        <v>19</v>
      </c>
      <c r="C5" s="29" t="s">
        <v>21</v>
      </c>
      <c r="D5" s="29" t="s">
        <v>29</v>
      </c>
      <c r="E5" s="29" t="s">
        <v>6</v>
      </c>
      <c r="F5" s="29" t="s">
        <v>7</v>
      </c>
      <c r="G5" s="29" t="s">
        <v>12</v>
      </c>
      <c r="J5" s="33"/>
    </row>
    <row r="6" spans="1:10">
      <c r="A6" s="10" t="s">
        <v>22</v>
      </c>
      <c r="B6" s="14">
        <v>99965974590</v>
      </c>
      <c r="C6" s="11" t="s">
        <v>35</v>
      </c>
      <c r="D6" s="12" t="s">
        <v>28</v>
      </c>
      <c r="E6" s="13">
        <v>27</v>
      </c>
      <c r="F6" s="9">
        <v>5166.7355499999994</v>
      </c>
      <c r="G6" s="9">
        <v>3.7008200000000002</v>
      </c>
      <c r="I6" s="27"/>
      <c r="J6" s="33"/>
    </row>
    <row r="7" spans="1:10">
      <c r="A7" s="12" t="s">
        <v>23</v>
      </c>
      <c r="B7" s="14">
        <v>85821188970</v>
      </c>
      <c r="C7" s="11" t="s">
        <v>38</v>
      </c>
      <c r="D7" s="12" t="s">
        <v>28</v>
      </c>
      <c r="E7" s="13">
        <v>44</v>
      </c>
      <c r="F7" s="9">
        <v>3093.5333599999999</v>
      </c>
      <c r="G7" s="9">
        <v>3.6718800000000003</v>
      </c>
      <c r="I7" s="27"/>
      <c r="J7" s="33"/>
    </row>
    <row r="8" spans="1:10">
      <c r="A8" s="12" t="s">
        <v>24</v>
      </c>
      <c r="B8" s="14">
        <v>98327101901</v>
      </c>
      <c r="C8" s="11" t="s">
        <v>47</v>
      </c>
      <c r="D8" s="12" t="s">
        <v>34</v>
      </c>
      <c r="E8" s="13">
        <v>17</v>
      </c>
      <c r="F8" s="9">
        <v>1389.17859</v>
      </c>
      <c r="G8" s="9">
        <v>176.86751999999998</v>
      </c>
      <c r="I8" s="27"/>
      <c r="J8" s="33"/>
    </row>
    <row r="9" spans="1:10">
      <c r="A9" s="12" t="s">
        <v>25</v>
      </c>
      <c r="B9" s="14">
        <v>61037058902</v>
      </c>
      <c r="C9" s="11" t="s">
        <v>36</v>
      </c>
      <c r="D9" s="12" t="s">
        <v>28</v>
      </c>
      <c r="E9" s="13">
        <v>8</v>
      </c>
      <c r="F9" s="9">
        <v>912.12387999999999</v>
      </c>
      <c r="G9" s="9">
        <v>21.642499999999998</v>
      </c>
      <c r="I9" s="27"/>
      <c r="J9" s="33"/>
    </row>
    <row r="10" spans="1:10">
      <c r="A10" s="12" t="s">
        <v>26</v>
      </c>
      <c r="B10" s="14">
        <v>60407906720</v>
      </c>
      <c r="C10" s="26" t="s">
        <v>48</v>
      </c>
      <c r="D10" s="12" t="s">
        <v>28</v>
      </c>
      <c r="E10" s="13">
        <v>1</v>
      </c>
      <c r="F10" s="9">
        <v>548.57051999999999</v>
      </c>
      <c r="G10" s="9">
        <v>67.000740000000008</v>
      </c>
      <c r="I10" s="27"/>
      <c r="J10" s="33"/>
    </row>
    <row r="11" spans="1:10" ht="15" customHeight="1">
      <c r="A11" s="42" t="s">
        <v>31</v>
      </c>
      <c r="B11" s="43"/>
      <c r="C11" s="43"/>
      <c r="D11" s="44"/>
      <c r="E11" s="19">
        <f>SUM(E6:E10)</f>
        <v>97</v>
      </c>
      <c r="F11" s="19">
        <f>SUM(F6:F10)</f>
        <v>11110.141899999997</v>
      </c>
      <c r="G11" s="19">
        <f>SUM(G6:G10)</f>
        <v>272.88346000000001</v>
      </c>
      <c r="J11" s="33"/>
    </row>
    <row r="12" spans="1:10" ht="15" customHeight="1">
      <c r="A12" s="45" t="s">
        <v>32</v>
      </c>
      <c r="B12" s="46"/>
      <c r="C12" s="46"/>
      <c r="D12" s="47"/>
      <c r="E12" s="20">
        <v>112</v>
      </c>
      <c r="F12" s="20">
        <v>11750.15367</v>
      </c>
      <c r="G12" s="20">
        <v>295.81556</v>
      </c>
      <c r="J12" s="33"/>
    </row>
    <row r="13" spans="1:10" ht="15" customHeight="1">
      <c r="A13" s="48" t="s">
        <v>33</v>
      </c>
      <c r="B13" s="49"/>
      <c r="C13" s="49"/>
      <c r="D13" s="50"/>
      <c r="E13" s="22">
        <f>E11/E12</f>
        <v>0.8660714285714286</v>
      </c>
      <c r="F13" s="22">
        <f>F11/F12</f>
        <v>0.94553162554511483</v>
      </c>
      <c r="G13" s="22">
        <f>G11/G12</f>
        <v>0.92247838484223077</v>
      </c>
    </row>
    <row r="14" spans="1:10">
      <c r="A14" s="32" t="s">
        <v>27</v>
      </c>
    </row>
    <row r="15" spans="1:10">
      <c r="F15" s="27"/>
    </row>
    <row r="16" spans="1:10">
      <c r="F16" s="27"/>
    </row>
    <row r="17" spans="1:1">
      <c r="A17" s="21"/>
    </row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7"/>
  <sheetViews>
    <sheetView tabSelected="1" workbookViewId="0">
      <selection activeCell="A15" sqref="A15"/>
    </sheetView>
  </sheetViews>
  <sheetFormatPr defaultRowHeight="14.4"/>
  <cols>
    <col min="1" max="1" width="6" customWidth="1"/>
    <col min="2" max="2" width="13.44140625" customWidth="1"/>
    <col min="3" max="3" width="26.33203125" customWidth="1"/>
    <col min="4" max="4" width="13.33203125" bestFit="1" customWidth="1"/>
    <col min="5" max="5" width="9.6640625" customWidth="1"/>
    <col min="6" max="6" width="10.33203125" customWidth="1"/>
    <col min="13" max="13" width="14.88671875" bestFit="1" customWidth="1"/>
    <col min="14" max="14" width="13.88671875" bestFit="1" customWidth="1"/>
  </cols>
  <sheetData>
    <row r="2" spans="1:7" ht="17.25" customHeight="1"/>
    <row r="3" spans="1:7">
      <c r="A3" s="30" t="s">
        <v>49</v>
      </c>
      <c r="B3" s="35"/>
      <c r="C3" s="35"/>
      <c r="D3" s="35"/>
      <c r="E3" s="35"/>
      <c r="F3" s="35"/>
      <c r="G3" s="35"/>
    </row>
    <row r="4" spans="1:7">
      <c r="A4" s="41" t="s">
        <v>46</v>
      </c>
      <c r="B4" s="41"/>
      <c r="C4" s="41"/>
      <c r="D4" s="41"/>
      <c r="E4" s="41"/>
      <c r="F4" s="41"/>
      <c r="G4" s="41"/>
    </row>
    <row r="5" spans="1:7" ht="23.25" customHeight="1">
      <c r="A5" s="29" t="s">
        <v>20</v>
      </c>
      <c r="B5" s="29" t="s">
        <v>19</v>
      </c>
      <c r="C5" s="29" t="s">
        <v>21</v>
      </c>
      <c r="D5" s="29" t="s">
        <v>29</v>
      </c>
      <c r="E5" s="29" t="s">
        <v>6</v>
      </c>
      <c r="F5" s="29" t="s">
        <v>7</v>
      </c>
      <c r="G5" s="29" t="s">
        <v>12</v>
      </c>
    </row>
    <row r="6" spans="1:7">
      <c r="A6" s="10" t="s">
        <v>22</v>
      </c>
      <c r="B6" s="14">
        <v>98327101901</v>
      </c>
      <c r="C6" s="11" t="s">
        <v>47</v>
      </c>
      <c r="D6" s="12" t="s">
        <v>34</v>
      </c>
      <c r="E6" s="13">
        <v>17</v>
      </c>
      <c r="F6" s="9">
        <v>1389.17859</v>
      </c>
      <c r="G6" s="9">
        <v>176.86751999999998</v>
      </c>
    </row>
    <row r="7" spans="1:7">
      <c r="A7" s="12" t="s">
        <v>23</v>
      </c>
      <c r="B7" s="14">
        <v>60407906720</v>
      </c>
      <c r="C7" s="11" t="s">
        <v>48</v>
      </c>
      <c r="D7" s="12" t="s">
        <v>28</v>
      </c>
      <c r="E7" s="13">
        <v>1</v>
      </c>
      <c r="F7" s="9">
        <v>548.57051999999999</v>
      </c>
      <c r="G7" s="9">
        <v>67.000740000000008</v>
      </c>
    </row>
    <row r="8" spans="1:7">
      <c r="A8" s="12" t="s">
        <v>24</v>
      </c>
      <c r="B8" s="14">
        <v>61037058902</v>
      </c>
      <c r="C8" s="11" t="s">
        <v>36</v>
      </c>
      <c r="D8" s="12" t="s">
        <v>28</v>
      </c>
      <c r="E8" s="13">
        <v>8</v>
      </c>
      <c r="F8" s="9">
        <v>912.12387999999999</v>
      </c>
      <c r="G8" s="9">
        <v>21.642499999999998</v>
      </c>
    </row>
    <row r="9" spans="1:7">
      <c r="A9" s="12" t="s">
        <v>25</v>
      </c>
      <c r="B9" s="14">
        <v>30872397558</v>
      </c>
      <c r="C9" s="11" t="s">
        <v>40</v>
      </c>
      <c r="D9" s="12" t="s">
        <v>39</v>
      </c>
      <c r="E9" s="13">
        <v>0</v>
      </c>
      <c r="F9" s="9">
        <v>19.20411</v>
      </c>
      <c r="G9" s="9">
        <v>11.25967</v>
      </c>
    </row>
    <row r="10" spans="1:7">
      <c r="A10" s="12" t="s">
        <v>26</v>
      </c>
      <c r="B10" s="14">
        <v>35738990355</v>
      </c>
      <c r="C10" s="26" t="s">
        <v>50</v>
      </c>
      <c r="D10" s="12" t="s">
        <v>44</v>
      </c>
      <c r="E10" s="13">
        <v>9</v>
      </c>
      <c r="F10" s="9">
        <v>406.14994999999999</v>
      </c>
      <c r="G10" s="9">
        <v>6.5571599999999997</v>
      </c>
    </row>
    <row r="11" spans="1:7" ht="15" customHeight="1">
      <c r="A11" s="42" t="s">
        <v>31</v>
      </c>
      <c r="B11" s="43"/>
      <c r="C11" s="43"/>
      <c r="D11" s="23"/>
      <c r="E11" s="19">
        <f>SUM(E6:E10)</f>
        <v>35</v>
      </c>
      <c r="F11" s="19">
        <f>SUM(F6:F10)</f>
        <v>3275.22705</v>
      </c>
      <c r="G11" s="19">
        <f>SUM(G6:G10)</f>
        <v>283.32759000000004</v>
      </c>
    </row>
    <row r="12" spans="1:7" ht="15" customHeight="1">
      <c r="A12" s="45" t="s">
        <v>32</v>
      </c>
      <c r="B12" s="46"/>
      <c r="C12" s="46"/>
      <c r="D12" s="24"/>
      <c r="E12" s="20">
        <v>112</v>
      </c>
      <c r="F12" s="20">
        <v>11750.15367</v>
      </c>
      <c r="G12" s="20">
        <v>295.81556</v>
      </c>
    </row>
    <row r="13" spans="1:7" ht="15" customHeight="1">
      <c r="A13" s="48" t="s">
        <v>33</v>
      </c>
      <c r="B13" s="49"/>
      <c r="C13" s="49"/>
      <c r="D13" s="25"/>
      <c r="E13" s="22">
        <f>E11/E12</f>
        <v>0.3125</v>
      </c>
      <c r="F13" s="22">
        <f>F11/F12</f>
        <v>0.27873908222682847</v>
      </c>
      <c r="G13" s="22">
        <f>G11/G12</f>
        <v>0.95778460740875171</v>
      </c>
    </row>
    <row r="14" spans="1:7">
      <c r="A14" s="32" t="s">
        <v>27</v>
      </c>
    </row>
    <row r="15" spans="1:7">
      <c r="F15" s="27"/>
    </row>
    <row r="16" spans="1:7">
      <c r="F16" s="27"/>
    </row>
    <row r="17" spans="1:1">
      <c r="A17" s="21"/>
    </row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2024-12-05T08:57:25Z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d3a2ebd9-0149-4a31-b0c5-be8db9d54ef9</vt:lpwstr>
  </property>
  <property fmtid="{D5CDD505-2E9C-101B-9397-08002B2CF9AE}" pid="8" name="MSIP_Label_af918248-9eb2-405f-9462-498831db6fe7_ContentBits">
    <vt:lpwstr>0</vt:lpwstr>
  </property>
</Properties>
</file>