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  <sheet name="Tablica 3" sheetId="23" r:id="rId3"/>
  </sheets>
  <definedNames>
    <definedName name="page\x2dtotal">#REF!</definedName>
    <definedName name="page\x2dtotal\x2dmaster0">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2" i="23" l="1"/>
  <c r="E12" i="23"/>
  <c r="F12" i="9" l="1"/>
  <c r="E12" i="9"/>
</calcChain>
</file>

<file path=xl/sharedStrings.xml><?xml version="1.0" encoding="utf-8"?>
<sst xmlns="http://schemas.openxmlformats.org/spreadsheetml/2006/main" count="91" uniqueCount="66">
  <si>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</si>
  <si>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</si>
  <si>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</si>
  <si>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</si>
  <si>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</si>
  <si>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</si>
  <si>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</si>
  <si>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</si>
  <si>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</si>
  <si>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</si>
  <si>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</si>
  <si>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</si>
  <si>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</si>
  <si>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</si>
  <si>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</si>
  <si>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</si>
  <si>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</si>
  <si>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</si>
  <si>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</si>
  <si>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</si>
  <si>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</si>
  <si>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</si>
  <si>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</si>
  <si>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Izvor: Fina, Registar godišnjih financijskih izvještaja</t>
  </si>
  <si>
    <t>R. br.</t>
  </si>
  <si>
    <t>Sjedište</t>
  </si>
  <si>
    <t>Izvor: Fina - Registar godišnjih financijskih izvještaja</t>
  </si>
  <si>
    <t>Šibenik</t>
  </si>
  <si>
    <t>NKD 01.21 Uzgoj grožđa</t>
  </si>
  <si>
    <t>Indeks</t>
  </si>
  <si>
    <t xml:space="preserve">Konsolidirani financijski rezultat – dobit (+) ili gubitak (-) razdoblja </t>
  </si>
  <si>
    <t>Bruto investicije samo u novu dugotrajnu imovinu</t>
  </si>
  <si>
    <t>NKD 11.02 Proizvodnja 
vina od grožđa</t>
  </si>
  <si>
    <t>Naziv</t>
  </si>
  <si>
    <t>Udio u NKD 11.02</t>
  </si>
  <si>
    <t>ĐAKOVAČKA VINA d.d.</t>
  </si>
  <si>
    <t>Mandićevac</t>
  </si>
  <si>
    <t>Ukupno TOP pet poduzetnika po UP u djelatnosti 11.02</t>
  </si>
  <si>
    <t>Poreč</t>
  </si>
  <si>
    <t>AGROLAGUNA d.d.</t>
  </si>
  <si>
    <t>GIANFRANCO KOZLOVIĆ</t>
  </si>
  <si>
    <t>Udio u NKD 01.21</t>
  </si>
  <si>
    <t>Ukupno TOP pet poduzetnika po UP u djelatnosti 01.21</t>
  </si>
  <si>
    <t>Ilok</t>
  </si>
  <si>
    <t>Erdut</t>
  </si>
  <si>
    <t>Blato</t>
  </si>
  <si>
    <t>00307094055</t>
  </si>
  <si>
    <t>ILOČKI PODRUMI d.d.</t>
  </si>
  <si>
    <t>ERDUTSKI VINOGRADI d.o.o.</t>
  </si>
  <si>
    <t>VINOPLOD-VINARIJA d.o.o.</t>
  </si>
  <si>
    <t>Zagreb</t>
  </si>
  <si>
    <t>BLATO 1902 d.d.</t>
  </si>
  <si>
    <t>SAINTS HILLS d.o.o.</t>
  </si>
  <si>
    <t>2022.</t>
  </si>
  <si>
    <t>Buje</t>
  </si>
  <si>
    <t>Bol</t>
  </si>
  <si>
    <t>JAKO VINO d.o.o.</t>
  </si>
  <si>
    <t>Tablica 1.  Osnovni financijski rezultati poslovanja poduzetnika u djelatnosti NKD 01.21 i 11.02 u 2023. godini</t>
  </si>
  <si>
    <t>2023.</t>
  </si>
  <si>
    <t>(iznosi u tisućama eura, prosječne plaće u eurima)</t>
  </si>
  <si>
    <t>Tablica 2. Rang lista TOP pet poduzetnika po ukupnim prihodima u 2023. g., u djelat. proizvodnje vina od grožđa</t>
  </si>
  <si>
    <t>(iznosi u tisućama eura)</t>
  </si>
  <si>
    <t>Tablica 3. Rang lista TOP pet poduzetnika po ukupnim prihodima u 2023. godini, u djelatnosti uzgoja grožđa</t>
  </si>
  <si>
    <t>08098799949</t>
  </si>
  <si>
    <t>Potomje</t>
  </si>
  <si>
    <t>MADIRAZZA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</si>
</sst>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6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charset val="238"/>
    </font>
    <font>
      <sz val="11"/>
      <color theme="1"/>
      <name val="Calibri"/>
    </font>
    <font>
      <sz val="11"/>
      <color theme="1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0">
    <xf numFmtId="0" fontId="0" fillId="0" borderId="0"/>
    <xf numFmtId="0" fontId="4" fillId="0" borderId="0"/>
    <xf numFmtId="0" fontId="5" fillId="0" borderId="0"/>
    <xf numFmtId="0" fontId="4" fillId="0" borderId="0"/>
    <xf numFmtId="0" fontId="10" fillId="0" borderId="0"/>
    <xf numFmtId="0" fontId="10" fillId="0" borderId="0"/>
    <xf numFmtId="0" fontId="6" fillId="0" borderId="0"/>
    <xf numFmtId="0" fontId="5" fillId="0" borderId="0"/>
    <xf numFmtId="0" fontId="15" fillId="0" borderId="0" applyNumberForma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0" fillId="0" borderId="0"/>
    <xf numFmtId="0" fontId="5" fillId="0" borderId="0"/>
    <xf numFmtId="0" fontId="16" fillId="0" borderId="0"/>
    <xf numFmtId="0" fontId="17" fillId="0" borderId="0"/>
    <xf numFmtId="0" fontId="18" fillId="0" borderId="0"/>
  </cellStyleXfs>
  <cellXfs count="48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 applyAlignment="1"/>
    <xf numFmtId="0" fontId="4" fillId="0" borderId="0" xfId="3"/>
    <xf numFmtId="0" fontId="8" fillId="0" borderId="0" xfId="3" applyFont="1"/>
    <xf numFmtId="0" fontId="0" fillId="0" borderId="0" xfId="0" applyAlignment="1"/>
    <xf numFmtId="0" fontId="11" fillId="3" borderId="1" xfId="0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3" fontId="12" fillId="0" borderId="3" xfId="0" applyNumberFormat="1" applyFont="1" applyBorder="1" applyAlignment="1">
      <alignment horizontal="right" vertical="center"/>
    </xf>
    <xf numFmtId="166" fontId="12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3" fontId="12" fillId="0" borderId="4" xfId="0" applyNumberFormat="1" applyFont="1" applyBorder="1" applyAlignment="1">
      <alignment horizontal="right" vertical="center"/>
    </xf>
    <xf numFmtId="166" fontId="12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3" fontId="14" fillId="0" borderId="4" xfId="0" applyNumberFormat="1" applyFont="1" applyBorder="1" applyAlignment="1">
      <alignment horizontal="right" vertical="center"/>
    </xf>
    <xf numFmtId="166" fontId="14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3" fontId="11" fillId="0" borderId="5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3" fontId="11" fillId="0" borderId="2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3" fontId="11" fillId="0" borderId="6" xfId="0" applyNumberFormat="1" applyFont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3" fontId="13" fillId="4" borderId="7" xfId="0" applyNumberFormat="1" applyFont="1" applyFill="1" applyBorder="1" applyAlignment="1">
      <alignment horizontal="right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2" fillId="0" borderId="0" xfId="3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21" fillId="0" borderId="9" xfId="0" applyFont="1" applyBorder="1" applyAlignment="1">
      <alignment horizontal="right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0</xdr:col>
      <xdr:colOff>1314450</xdr:colOff>
      <xdr:row>1</xdr:row>
      <xdr:rowOff>228600</xdr:rowOff>
    </xdr:to>
    <xdr:pic>
      <xdr:nvPicPr>
        <xdr:cNvPr id="4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2</xdr:col>
      <xdr:colOff>9525</xdr:colOff>
      <xdr:row>1</xdr:row>
      <xdr:rowOff>209550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2</xdr:col>
      <xdr:colOff>19050</xdr:colOff>
      <xdr:row>1</xdr:row>
      <xdr:rowOff>180975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workbookViewId="0">
      <selection activeCell="A25" sqref="A25"/>
    </sheetView>
  </sheetViews>
  <sheetFormatPr defaultRowHeight="15" x14ac:dyDescent="0.25"/>
  <cols>
    <col min="1" max="1" width="39.5703125" customWidth="1"/>
    <col min="2" max="2" width="11.7109375" customWidth="1"/>
    <col min="3" max="3" width="8.85546875" style="2" bestFit="1" customWidth="1"/>
    <col min="4" max="6" width="8.85546875" bestFit="1" customWidth="1"/>
    <col min="7" max="7" width="10.140625" customWidth="1"/>
  </cols>
  <sheetData>
    <row r="1" spans="1:7" x14ac:dyDescent="0.25">
      <c r="A1" s="1"/>
      <c r="G1" s="4"/>
    </row>
    <row r="2" spans="1:7" s="2" customFormat="1" ht="21.75" customHeight="1" x14ac:dyDescent="0.25">
      <c r="A2" s="3"/>
    </row>
    <row r="3" spans="1:7" s="2" customFormat="1" x14ac:dyDescent="0.25">
      <c r="A3" s="37" t="s">
        <v>57</v>
      </c>
      <c r="B3" s="34"/>
      <c r="C3" s="34"/>
      <c r="D3" s="34"/>
      <c r="E3" s="34"/>
      <c r="F3" s="34"/>
      <c r="G3" s="34"/>
    </row>
    <row r="4" spans="1:7" s="2" customFormat="1" ht="15" customHeight="1" x14ac:dyDescent="0.25">
      <c r="A4" s="44" t="s">
        <v>59</v>
      </c>
      <c r="B4" s="44"/>
      <c r="C4" s="44"/>
      <c r="D4" s="44"/>
      <c r="E4" s="44"/>
      <c r="F4" s="44"/>
      <c r="G4" s="44"/>
    </row>
    <row r="5" spans="1:7" ht="24.75" customHeight="1" x14ac:dyDescent="0.25">
      <c r="A5" s="41" t="s">
        <v>0</v>
      </c>
      <c r="B5" s="41" t="s">
        <v>28</v>
      </c>
      <c r="C5" s="41"/>
      <c r="D5" s="41"/>
      <c r="E5" s="41" t="s">
        <v>32</v>
      </c>
      <c r="F5" s="41"/>
      <c r="G5" s="41"/>
    </row>
    <row r="6" spans="1:7" x14ac:dyDescent="0.25">
      <c r="A6" s="41"/>
      <c r="B6" s="36" t="s">
        <v>53</v>
      </c>
      <c r="C6" s="36" t="s">
        <v>58</v>
      </c>
      <c r="D6" s="36" t="s">
        <v>29</v>
      </c>
      <c r="E6" s="40" t="s">
        <v>53</v>
      </c>
      <c r="F6" s="40" t="s">
        <v>58</v>
      </c>
      <c r="G6" s="36" t="s">
        <v>29</v>
      </c>
    </row>
    <row r="7" spans="1:7" x14ac:dyDescent="0.25">
      <c r="A7" s="9" t="s">
        <v>9</v>
      </c>
      <c r="B7" s="10"/>
      <c r="C7" s="10">
        <v>116</v>
      </c>
      <c r="D7" s="11" t="s">
        <v>1</v>
      </c>
      <c r="E7" s="10"/>
      <c r="F7" s="10">
        <v>275</v>
      </c>
      <c r="G7" s="11" t="s">
        <v>1</v>
      </c>
    </row>
    <row r="8" spans="1:7" x14ac:dyDescent="0.25">
      <c r="A8" s="9" t="s">
        <v>10</v>
      </c>
      <c r="B8" s="10">
        <v>79</v>
      </c>
      <c r="C8" s="10">
        <v>80</v>
      </c>
      <c r="D8" s="11">
        <v>101.26582278481013</v>
      </c>
      <c r="E8" s="10">
        <v>167</v>
      </c>
      <c r="F8" s="10">
        <v>179</v>
      </c>
      <c r="G8" s="11">
        <v>107.18562874251496</v>
      </c>
    </row>
    <row r="9" spans="1:7" x14ac:dyDescent="0.25">
      <c r="A9" s="9" t="s">
        <v>11</v>
      </c>
      <c r="B9" s="10">
        <v>33</v>
      </c>
      <c r="C9" s="10">
        <v>36</v>
      </c>
      <c r="D9" s="11">
        <v>109.09090909090908</v>
      </c>
      <c r="E9" s="10">
        <v>98</v>
      </c>
      <c r="F9" s="10">
        <v>96</v>
      </c>
      <c r="G9" s="11">
        <v>97.959183673469383</v>
      </c>
    </row>
    <row r="10" spans="1:7" x14ac:dyDescent="0.25">
      <c r="A10" s="12" t="s">
        <v>3</v>
      </c>
      <c r="B10" s="13">
        <v>616</v>
      </c>
      <c r="C10" s="13">
        <v>649</v>
      </c>
      <c r="D10" s="14">
        <v>105.35714285714286</v>
      </c>
      <c r="E10" s="13">
        <v>1513</v>
      </c>
      <c r="F10" s="13">
        <v>1542</v>
      </c>
      <c r="G10" s="14">
        <v>101.91672174487773</v>
      </c>
    </row>
    <row r="11" spans="1:7" x14ac:dyDescent="0.25">
      <c r="A11" s="15" t="s">
        <v>12</v>
      </c>
      <c r="B11" s="16">
        <v>46669.841979999997</v>
      </c>
      <c r="C11" s="16">
        <v>48071.892240000001</v>
      </c>
      <c r="D11" s="17">
        <v>103.00418900197015</v>
      </c>
      <c r="E11" s="16">
        <v>125724.24997</v>
      </c>
      <c r="F11" s="16">
        <v>141910.44386000003</v>
      </c>
      <c r="G11" s="17">
        <v>112.87436106706727</v>
      </c>
    </row>
    <row r="12" spans="1:7" x14ac:dyDescent="0.25">
      <c r="A12" s="15" t="s">
        <v>13</v>
      </c>
      <c r="B12" s="16">
        <v>41392.663959999998</v>
      </c>
      <c r="C12" s="16">
        <v>43851.954299999998</v>
      </c>
      <c r="D12" s="17">
        <v>105.94136763552244</v>
      </c>
      <c r="E12" s="16">
        <v>122358.58392</v>
      </c>
      <c r="F12" s="16">
        <v>134447.22394</v>
      </c>
      <c r="G12" s="17">
        <v>109.87968284097154</v>
      </c>
    </row>
    <row r="13" spans="1:7" x14ac:dyDescent="0.25">
      <c r="A13" s="15" t="s">
        <v>14</v>
      </c>
      <c r="B13" s="16">
        <v>7338.1196500000005</v>
      </c>
      <c r="C13" s="16">
        <v>6018.6071600000005</v>
      </c>
      <c r="D13" s="17">
        <v>82.018384096530781</v>
      </c>
      <c r="E13" s="16">
        <v>9127.7865199999997</v>
      </c>
      <c r="F13" s="16">
        <v>11100.908589999999</v>
      </c>
      <c r="G13" s="17">
        <v>121.61665443945986</v>
      </c>
    </row>
    <row r="14" spans="1:7" x14ac:dyDescent="0.25">
      <c r="A14" s="15" t="s">
        <v>15</v>
      </c>
      <c r="B14" s="16">
        <v>2060.9416299999998</v>
      </c>
      <c r="C14" s="16">
        <v>1798.66922</v>
      </c>
      <c r="D14" s="17">
        <v>87.274146623939089</v>
      </c>
      <c r="E14" s="16">
        <v>5762.1204800000005</v>
      </c>
      <c r="F14" s="16">
        <v>3637.6886600000003</v>
      </c>
      <c r="G14" s="17">
        <v>63.131076009712316</v>
      </c>
    </row>
    <row r="15" spans="1:7" x14ac:dyDescent="0.25">
      <c r="A15" s="15" t="s">
        <v>16</v>
      </c>
      <c r="B15" s="16">
        <v>753.89913999999999</v>
      </c>
      <c r="C15" s="16">
        <v>938.10864000000004</v>
      </c>
      <c r="D15" s="17">
        <v>124.43423665399062</v>
      </c>
      <c r="E15" s="16">
        <v>890.00824</v>
      </c>
      <c r="F15" s="16">
        <v>1481.9875099999999</v>
      </c>
      <c r="G15" s="17">
        <v>166.51390890493326</v>
      </c>
    </row>
    <row r="16" spans="1:7" x14ac:dyDescent="0.25">
      <c r="A16" s="15" t="s">
        <v>17</v>
      </c>
      <c r="B16" s="16">
        <v>6584.2205100000001</v>
      </c>
      <c r="C16" s="16">
        <v>5082.2479599999997</v>
      </c>
      <c r="D16" s="17">
        <v>77.188301216236141</v>
      </c>
      <c r="E16" s="16">
        <v>8238.3122299999995</v>
      </c>
      <c r="F16" s="16">
        <v>9619.5207399999999</v>
      </c>
      <c r="G16" s="17">
        <v>116.7656732524691</v>
      </c>
    </row>
    <row r="17" spans="1:7" x14ac:dyDescent="0.25">
      <c r="A17" s="15" t="s">
        <v>18</v>
      </c>
      <c r="B17" s="16">
        <v>2060.9416299999998</v>
      </c>
      <c r="C17" s="16">
        <v>1800.4186599999998</v>
      </c>
      <c r="D17" s="17">
        <v>87.359032094470336</v>
      </c>
      <c r="E17" s="16">
        <v>5762.6544299999996</v>
      </c>
      <c r="F17" s="16">
        <v>3638.2883199999997</v>
      </c>
      <c r="G17" s="17">
        <v>63.135632444994627</v>
      </c>
    </row>
    <row r="18" spans="1:7" ht="24" x14ac:dyDescent="0.25">
      <c r="A18" s="18" t="s">
        <v>30</v>
      </c>
      <c r="B18" s="19">
        <v>4523.2788799999998</v>
      </c>
      <c r="C18" s="19">
        <v>3281.8292999999999</v>
      </c>
      <c r="D18" s="20">
        <v>72.554210940007309</v>
      </c>
      <c r="E18" s="19">
        <v>2475.6578</v>
      </c>
      <c r="F18" s="19">
        <v>5981.2324200000003</v>
      </c>
      <c r="G18" s="20">
        <v>241.60174398901174</v>
      </c>
    </row>
    <row r="19" spans="1:7" x14ac:dyDescent="0.25">
      <c r="A19" s="15" t="s">
        <v>20</v>
      </c>
      <c r="B19" s="16">
        <v>2701.14939</v>
      </c>
      <c r="C19" s="16">
        <v>2499.7101499999999</v>
      </c>
      <c r="D19" s="17">
        <v>92.542462081299391</v>
      </c>
      <c r="E19" s="16">
        <v>5609.2900300000001</v>
      </c>
      <c r="F19" s="16">
        <v>5877.5994299999993</v>
      </c>
      <c r="G19" s="17">
        <v>104.7833041002517</v>
      </c>
    </row>
    <row r="20" spans="1:7" x14ac:dyDescent="0.25">
      <c r="A20" s="15" t="s">
        <v>21</v>
      </c>
      <c r="B20" s="16">
        <v>3036.11238</v>
      </c>
      <c r="C20" s="16">
        <v>3356.1893599999999</v>
      </c>
      <c r="D20" s="17">
        <v>110.54232979347094</v>
      </c>
      <c r="E20" s="16">
        <v>2830.1347799999999</v>
      </c>
      <c r="F20" s="16">
        <v>3907.0507799999996</v>
      </c>
      <c r="G20" s="17">
        <v>138.05175667287477</v>
      </c>
    </row>
    <row r="21" spans="1:7" x14ac:dyDescent="0.25">
      <c r="A21" s="15" t="s">
        <v>22</v>
      </c>
      <c r="B21" s="16">
        <v>-334.96298999999999</v>
      </c>
      <c r="C21" s="16">
        <v>-856.47920999999997</v>
      </c>
      <c r="D21" s="17">
        <v>255.69368424851953</v>
      </c>
      <c r="E21" s="16">
        <v>2779.1552499999998</v>
      </c>
      <c r="F21" s="16">
        <v>1970.54865</v>
      </c>
      <c r="G21" s="17">
        <v>70.904590522605744</v>
      </c>
    </row>
    <row r="22" spans="1:7" x14ac:dyDescent="0.25">
      <c r="A22" s="15" t="s">
        <v>31</v>
      </c>
      <c r="B22" s="16">
        <v>1990.59069</v>
      </c>
      <c r="C22" s="16">
        <v>5246.2484599999998</v>
      </c>
      <c r="D22" s="17">
        <v>263.55234586172008</v>
      </c>
      <c r="E22" s="16">
        <v>2180.4512599999998</v>
      </c>
      <c r="F22" s="16">
        <v>4580.7138199999999</v>
      </c>
      <c r="G22" s="17">
        <v>210.08100038888279</v>
      </c>
    </row>
    <row r="23" spans="1:7" x14ac:dyDescent="0.25">
      <c r="A23" s="15" t="s">
        <v>19</v>
      </c>
      <c r="B23" s="16">
        <v>750.88424918831163</v>
      </c>
      <c r="C23" s="16">
        <v>791.26195428864924</v>
      </c>
      <c r="D23" s="17">
        <v>105.37735411869207</v>
      </c>
      <c r="E23" s="16">
        <v>802.97308107512663</v>
      </c>
      <c r="F23" s="16">
        <v>905.79814040207521</v>
      </c>
      <c r="G23" s="17">
        <v>112.80554252071224</v>
      </c>
    </row>
    <row r="24" spans="1:7" x14ac:dyDescent="0.25">
      <c r="A24" s="35" t="s">
        <v>23</v>
      </c>
    </row>
    <row r="25" spans="1:7" x14ac:dyDescent="0.25">
      <c r="B25" s="8"/>
      <c r="C25" s="8"/>
      <c r="D25" s="8"/>
      <c r="E25" s="8"/>
      <c r="F25" s="8"/>
      <c r="G25" s="8"/>
    </row>
  </sheetData>
  <mergeCells count="4">
    <mergeCell ref="A4:G4"/>
    <mergeCell ref="A5:A6"/>
    <mergeCell ref="B5:D5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A15" sqref="A15"/>
    </sheetView>
  </sheetViews>
  <sheetFormatPr defaultRowHeight="15" x14ac:dyDescent="0.25"/>
  <cols>
    <col min="1" max="1" width="5.42578125" style="6" customWidth="1"/>
    <col min="2" max="2" width="13.7109375" style="6" customWidth="1"/>
    <col min="3" max="3" width="26.140625" style="6" customWidth="1"/>
    <col min="4" max="4" width="11.28515625" style="6" customWidth="1"/>
    <col min="5" max="8" width="10.140625" style="6" customWidth="1"/>
    <col min="9" max="16384" width="9.140625" style="6"/>
  </cols>
  <sheetData>
    <row r="2" spans="1:9" ht="19.5" customHeight="1" x14ac:dyDescent="0.25">
      <c r="F2" s="7"/>
      <c r="I2" s="5"/>
    </row>
    <row r="3" spans="1:9" x14ac:dyDescent="0.25">
      <c r="A3" s="37" t="s">
        <v>60</v>
      </c>
      <c r="B3" s="38"/>
      <c r="C3" s="38"/>
      <c r="D3" s="38"/>
      <c r="E3" s="38"/>
      <c r="F3" s="38"/>
      <c r="G3" s="38"/>
      <c r="H3" s="38"/>
    </row>
    <row r="4" spans="1:9" x14ac:dyDescent="0.25">
      <c r="A4" s="44" t="s">
        <v>61</v>
      </c>
      <c r="B4" s="44"/>
      <c r="C4" s="44"/>
      <c r="D4" s="44"/>
      <c r="E4" s="44"/>
      <c r="F4" s="44"/>
      <c r="G4" s="44"/>
      <c r="H4" s="44"/>
    </row>
    <row r="5" spans="1:9" x14ac:dyDescent="0.25">
      <c r="A5" s="42" t="s">
        <v>24</v>
      </c>
      <c r="B5" s="42" t="s">
        <v>2</v>
      </c>
      <c r="C5" s="42" t="s">
        <v>33</v>
      </c>
      <c r="D5" s="42" t="s">
        <v>25</v>
      </c>
      <c r="E5" s="42" t="s">
        <v>12</v>
      </c>
      <c r="F5" s="42"/>
      <c r="G5" s="42" t="s">
        <v>34</v>
      </c>
      <c r="H5" s="42"/>
    </row>
    <row r="6" spans="1:9" x14ac:dyDescent="0.25">
      <c r="A6" s="42"/>
      <c r="B6" s="42"/>
      <c r="C6" s="42"/>
      <c r="D6" s="42"/>
      <c r="E6" s="39" t="s">
        <v>53</v>
      </c>
      <c r="F6" s="39" t="s">
        <v>58</v>
      </c>
      <c r="G6" s="39" t="s">
        <v>53</v>
      </c>
      <c r="H6" s="39" t="s">
        <v>58</v>
      </c>
    </row>
    <row r="7" spans="1:9" x14ac:dyDescent="0.25">
      <c r="A7" s="21" t="s">
        <v>4</v>
      </c>
      <c r="B7" s="21">
        <v>84196188473</v>
      </c>
      <c r="C7" s="22" t="s">
        <v>39</v>
      </c>
      <c r="D7" s="21" t="s">
        <v>38</v>
      </c>
      <c r="E7" s="23">
        <v>17720.298890000002</v>
      </c>
      <c r="F7" s="23">
        <v>20309.85412</v>
      </c>
      <c r="G7" s="45">
        <v>0.14094575146981089</v>
      </c>
      <c r="H7" s="45">
        <v>0.14311740255027622</v>
      </c>
    </row>
    <row r="8" spans="1:9" x14ac:dyDescent="0.25">
      <c r="A8" s="24" t="s">
        <v>6</v>
      </c>
      <c r="B8" s="24">
        <v>47074146147</v>
      </c>
      <c r="C8" s="25" t="s">
        <v>49</v>
      </c>
      <c r="D8" s="24" t="s">
        <v>27</v>
      </c>
      <c r="E8" s="26">
        <v>6003.1210000000001</v>
      </c>
      <c r="F8" s="26">
        <v>8568.9169999999995</v>
      </c>
      <c r="G8" s="45">
        <v>4.774831427852979E-2</v>
      </c>
      <c r="H8" s="45">
        <v>6.0382567814766031E-2</v>
      </c>
    </row>
    <row r="9" spans="1:9" x14ac:dyDescent="0.25">
      <c r="A9" s="24" t="s">
        <v>7</v>
      </c>
      <c r="B9" s="24">
        <v>72212121406</v>
      </c>
      <c r="C9" s="25" t="s">
        <v>35</v>
      </c>
      <c r="D9" s="24" t="s">
        <v>36</v>
      </c>
      <c r="E9" s="26">
        <v>5366.6588300000003</v>
      </c>
      <c r="F9" s="26">
        <v>6136.0587300000007</v>
      </c>
      <c r="G9" s="45">
        <v>4.2685948265991473E-2</v>
      </c>
      <c r="H9" s="45">
        <v>4.3238951010916807E-2</v>
      </c>
    </row>
    <row r="10" spans="1:9" x14ac:dyDescent="0.25">
      <c r="A10" s="24" t="s">
        <v>8</v>
      </c>
      <c r="B10" s="32" t="s">
        <v>46</v>
      </c>
      <c r="C10" s="25" t="s">
        <v>48</v>
      </c>
      <c r="D10" s="24" t="s">
        <v>44</v>
      </c>
      <c r="E10" s="26">
        <v>6198.4063599999999</v>
      </c>
      <c r="F10" s="26">
        <v>5980.1275599999999</v>
      </c>
      <c r="G10" s="45">
        <v>4.9301597436286537E-2</v>
      </c>
      <c r="H10" s="45">
        <v>4.2140151192111133E-2</v>
      </c>
    </row>
    <row r="11" spans="1:9" x14ac:dyDescent="0.25">
      <c r="A11" s="27" t="s">
        <v>5</v>
      </c>
      <c r="B11" s="27">
        <v>19388962847</v>
      </c>
      <c r="C11" s="28" t="s">
        <v>51</v>
      </c>
      <c r="D11" s="27" t="s">
        <v>45</v>
      </c>
      <c r="E11" s="29">
        <v>4806.8530000000001</v>
      </c>
      <c r="F11" s="29">
        <v>5492.9862499999999</v>
      </c>
      <c r="G11" s="46">
        <v>3.8233300267426523E-2</v>
      </c>
      <c r="H11" s="46">
        <v>3.8707413637709687E-2</v>
      </c>
    </row>
    <row r="12" spans="1:9" x14ac:dyDescent="0.25">
      <c r="A12" s="43" t="s">
        <v>37</v>
      </c>
      <c r="B12" s="43"/>
      <c r="C12" s="43"/>
      <c r="D12" s="43"/>
      <c r="E12" s="30">
        <f>SUM(E7:E11)</f>
        <v>40095.338080000001</v>
      </c>
      <c r="F12" s="31">
        <f>SUM(F7:F11)</f>
        <v>46487.943659999997</v>
      </c>
      <c r="G12" s="47">
        <v>0.3189149117180452</v>
      </c>
      <c r="H12" s="47">
        <v>0.32758648620577985</v>
      </c>
    </row>
    <row r="13" spans="1:9" x14ac:dyDescent="0.25">
      <c r="A13" s="35" t="s">
        <v>26</v>
      </c>
    </row>
    <row r="14" spans="1:9" ht="15" customHeight="1" x14ac:dyDescent="0.25">
      <c r="B14" s="8"/>
      <c r="C14" s="8"/>
      <c r="D14" s="8"/>
      <c r="E14" s="8"/>
      <c r="F14" s="8"/>
      <c r="G14" s="8"/>
      <c r="H14" s="8"/>
    </row>
  </sheetData>
  <mergeCells count="8">
    <mergeCell ref="A4:H4"/>
    <mergeCell ref="G5:H5"/>
    <mergeCell ref="A12:D12"/>
    <mergeCell ref="A5:A6"/>
    <mergeCell ref="B5:B6"/>
    <mergeCell ref="C5:C6"/>
    <mergeCell ref="D5:D6"/>
    <mergeCell ref="E5:F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A15" sqref="A15"/>
    </sheetView>
  </sheetViews>
  <sheetFormatPr defaultRowHeight="15" x14ac:dyDescent="0.25"/>
  <cols>
    <col min="1" max="1" width="5.42578125" style="6" customWidth="1"/>
    <col min="2" max="2" width="13.7109375" style="6" customWidth="1"/>
    <col min="3" max="3" width="25.7109375" style="6" customWidth="1"/>
    <col min="4" max="4" width="11.28515625" style="6" customWidth="1"/>
    <col min="5" max="8" width="10.140625" style="6" customWidth="1"/>
    <col min="9" max="16384" width="9.140625" style="6"/>
  </cols>
  <sheetData>
    <row r="2" spans="1:10" ht="17.25" customHeight="1" x14ac:dyDescent="0.25">
      <c r="F2" s="7"/>
      <c r="J2" s="5"/>
    </row>
    <row r="3" spans="1:10" x14ac:dyDescent="0.25">
      <c r="A3" s="37" t="s">
        <v>62</v>
      </c>
      <c r="B3" s="38"/>
      <c r="C3" s="38"/>
      <c r="D3" s="38"/>
      <c r="E3" s="38"/>
      <c r="F3" s="38"/>
      <c r="G3" s="38"/>
      <c r="H3" s="38"/>
    </row>
    <row r="4" spans="1:10" x14ac:dyDescent="0.25">
      <c r="A4" s="44" t="s">
        <v>61</v>
      </c>
      <c r="B4" s="44"/>
      <c r="C4" s="44"/>
      <c r="D4" s="44"/>
      <c r="E4" s="44"/>
      <c r="F4" s="44"/>
      <c r="G4" s="44"/>
      <c r="H4" s="44"/>
    </row>
    <row r="5" spans="1:10" x14ac:dyDescent="0.25">
      <c r="A5" s="42" t="s">
        <v>24</v>
      </c>
      <c r="B5" s="42" t="s">
        <v>2</v>
      </c>
      <c r="C5" s="42" t="s">
        <v>33</v>
      </c>
      <c r="D5" s="42" t="s">
        <v>25</v>
      </c>
      <c r="E5" s="42" t="s">
        <v>12</v>
      </c>
      <c r="F5" s="42"/>
      <c r="G5" s="42" t="s">
        <v>41</v>
      </c>
      <c r="H5" s="42"/>
    </row>
    <row r="6" spans="1:10" x14ac:dyDescent="0.25">
      <c r="A6" s="42"/>
      <c r="B6" s="42"/>
      <c r="C6" s="42"/>
      <c r="D6" s="42"/>
      <c r="E6" s="39" t="s">
        <v>53</v>
      </c>
      <c r="F6" s="39" t="s">
        <v>58</v>
      </c>
      <c r="G6" s="39" t="s">
        <v>53</v>
      </c>
      <c r="H6" s="39" t="s">
        <v>58</v>
      </c>
    </row>
    <row r="7" spans="1:10" x14ac:dyDescent="0.25">
      <c r="A7" s="21" t="s">
        <v>4</v>
      </c>
      <c r="B7" s="21">
        <v>38793818363</v>
      </c>
      <c r="C7" s="22" t="s">
        <v>47</v>
      </c>
      <c r="D7" s="21" t="s">
        <v>43</v>
      </c>
      <c r="E7" s="23">
        <v>10260.017230000001</v>
      </c>
      <c r="F7" s="23">
        <v>10678.697890000001</v>
      </c>
      <c r="G7" s="45">
        <v>0.21984255345018852</v>
      </c>
      <c r="H7" s="45">
        <v>0.22214016117123833</v>
      </c>
    </row>
    <row r="8" spans="1:10" x14ac:dyDescent="0.25">
      <c r="A8" s="24" t="s">
        <v>6</v>
      </c>
      <c r="B8" s="32">
        <v>71000585584</v>
      </c>
      <c r="C8" s="25" t="s">
        <v>52</v>
      </c>
      <c r="D8" s="24" t="s">
        <v>50</v>
      </c>
      <c r="E8" s="26">
        <v>3780.4324100000003</v>
      </c>
      <c r="F8" s="26">
        <v>3841.1142799999998</v>
      </c>
      <c r="G8" s="45">
        <v>8.1003754236409792E-2</v>
      </c>
      <c r="H8" s="45">
        <v>7.9903538242745903E-2</v>
      </c>
    </row>
    <row r="9" spans="1:10" x14ac:dyDescent="0.25">
      <c r="A9" s="24" t="s">
        <v>7</v>
      </c>
      <c r="B9" s="32">
        <v>69414419235</v>
      </c>
      <c r="C9" s="25" t="s">
        <v>40</v>
      </c>
      <c r="D9" s="24" t="s">
        <v>54</v>
      </c>
      <c r="E9" s="26">
        <v>3328.6058800000001</v>
      </c>
      <c r="F9" s="26">
        <v>3541.1104</v>
      </c>
      <c r="G9" s="45">
        <v>7.1322415906752992E-2</v>
      </c>
      <c r="H9" s="45">
        <v>7.366280449958007E-2</v>
      </c>
    </row>
    <row r="10" spans="1:10" x14ac:dyDescent="0.25">
      <c r="A10" s="24" t="s">
        <v>8</v>
      </c>
      <c r="B10" s="32">
        <v>34068889816</v>
      </c>
      <c r="C10" s="25" t="s">
        <v>56</v>
      </c>
      <c r="D10" s="24" t="s">
        <v>55</v>
      </c>
      <c r="E10" s="26">
        <v>2669.9951099999998</v>
      </c>
      <c r="F10" s="26">
        <v>3008.8447700000002</v>
      </c>
      <c r="G10" s="45">
        <v>5.7210288201622918E-2</v>
      </c>
      <c r="H10" s="45">
        <v>6.2590520776221473E-2</v>
      </c>
    </row>
    <row r="11" spans="1:10" x14ac:dyDescent="0.25">
      <c r="A11" s="27" t="s">
        <v>5</v>
      </c>
      <c r="B11" s="33" t="s">
        <v>63</v>
      </c>
      <c r="C11" s="28" t="s">
        <v>65</v>
      </c>
      <c r="D11" s="27" t="s">
        <v>64</v>
      </c>
      <c r="E11" s="29">
        <v>1307.1485700000001</v>
      </c>
      <c r="F11" s="29">
        <v>1508.15048</v>
      </c>
      <c r="G11" s="46">
        <v>2.800842073903247E-2</v>
      </c>
      <c r="H11" s="46">
        <v>3.1372812879312609E-2</v>
      </c>
    </row>
    <row r="12" spans="1:10" x14ac:dyDescent="0.25">
      <c r="A12" s="43" t="s">
        <v>42</v>
      </c>
      <c r="B12" s="43"/>
      <c r="C12" s="43"/>
      <c r="D12" s="43"/>
      <c r="E12" s="30">
        <f>SUM(E7:E11)</f>
        <v>21346.199200000003</v>
      </c>
      <c r="F12" s="31">
        <f>SUM(F7:F11)</f>
        <v>22577.917820000002</v>
      </c>
      <c r="G12" s="47">
        <v>0.45738743253400671</v>
      </c>
      <c r="H12" s="47">
        <v>0.46966983756909841</v>
      </c>
    </row>
    <row r="13" spans="1:10" x14ac:dyDescent="0.25">
      <c r="A13" s="35" t="s">
        <v>26</v>
      </c>
    </row>
  </sheetData>
  <mergeCells count="8">
    <mergeCell ref="A4:H4"/>
    <mergeCell ref="E5:F5"/>
    <mergeCell ref="G5:H5"/>
    <mergeCell ref="A12:D12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2024-11-06T10:22:06Z</dcterms:modified>
</cp:coreProperties>
</file>