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Tablica 1" sheetId="1" r:id="rId1"/>
    <sheet name="Grafikon 1" sheetId="2" r:id="rId2"/>
    <sheet name="Tablica 2" sheetId="3" r:id="rId3"/>
  </sheets>
  <definedNames>
    <definedName name="LIDER_PODUTETNICI_50" localSheetId="2">#REF!</definedName>
    <definedName name="LIDER_PODUTETNICI_50">#REF!</definedName>
    <definedName name="plaća" localSheetId="2">#REF!</definedName>
    <definedName name="plaća">#REF!</definedName>
    <definedName name="PODACI" localSheetId="2">#REF!</definedName>
    <definedName name="PODACI">#REF!</definedName>
    <definedName name="Sranje">#REF!</definedName>
    <definedName name="xxxx" localSheetId="2">#REF!</definedName>
    <definedName name="xxxx">#REF!</definedName>
  </definedNames>
  <calcPr calcId="145621"/>
</workbook>
</file>

<file path=xl/calcChain.xml><?xml version="1.0" encoding="utf-8"?>
<calcChain xmlns="http://schemas.openxmlformats.org/spreadsheetml/2006/main">
  <c r="D16" i="1" l="1"/>
  <c r="D18" i="1" s="1"/>
  <c r="F16" i="1"/>
  <c r="F18" i="1" s="1"/>
  <c r="H16" i="1"/>
  <c r="H18" i="1" s="1"/>
  <c r="J16" i="1"/>
  <c r="J18" i="1" s="1"/>
  <c r="L16" i="1"/>
  <c r="L18" i="1" s="1"/>
  <c r="N16" i="1"/>
  <c r="N18" i="1" s="1"/>
</calcChain>
</file>

<file path=xl/sharedStrings.xml><?xml version="1.0" encoding="utf-8"?>
<sst xmlns="http://schemas.openxmlformats.org/spreadsheetml/2006/main" count="113" uniqueCount="58">
  <si>
    <t>Dubrovnik</t>
  </si>
  <si>
    <t>Samobor</t>
  </si>
  <si>
    <t>Varaždin</t>
  </si>
  <si>
    <t>Velika Gorica</t>
  </si>
  <si>
    <t>Osijek</t>
  </si>
  <si>
    <t>Rijeka</t>
  </si>
  <si>
    <t>Zadar</t>
  </si>
  <si>
    <t>Split</t>
  </si>
  <si>
    <t>Grad Zagreb</t>
  </si>
  <si>
    <t>RH</t>
  </si>
  <si>
    <t>Broj zaposlenih</t>
  </si>
  <si>
    <t>Neto dobit</t>
  </si>
  <si>
    <t>Gubitak razdoblja</t>
  </si>
  <si>
    <t>Dobit razdoblja</t>
  </si>
  <si>
    <t>Broj poduzetnika</t>
  </si>
  <si>
    <t>-</t>
  </si>
  <si>
    <t>Udio TOP 10 gradova u RH</t>
  </si>
  <si>
    <t>Ukupno RH</t>
  </si>
  <si>
    <t>Ukupno TOP 10 gradovi</t>
  </si>
  <si>
    <t xml:space="preserve">Rang </t>
  </si>
  <si>
    <t>Grad</t>
  </si>
  <si>
    <t>Šifra grada</t>
  </si>
  <si>
    <t>Šifra županije</t>
  </si>
  <si>
    <t>Ostali</t>
  </si>
  <si>
    <t>10 naj gradova</t>
  </si>
  <si>
    <t>Naziv</t>
  </si>
  <si>
    <t>R.br.</t>
  </si>
  <si>
    <t>OIB</t>
  </si>
  <si>
    <t>Sjedište</t>
  </si>
  <si>
    <t>Ukupni prihodi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</si>
  <si>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</si>
  <si>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</si>
  <si>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</si>
  <si>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</si>
  <si>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</si>
  <si>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</si>
  <si>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</si>
  <si>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</si>
  <si>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</si>
  <si>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</si>
  <si>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Izvor: Fina, Registar godišnjih financijskih izvještaja, obrada GFI-a za 2023. godinu</t>
  </si>
  <si>
    <t>(iznosi u tisućama eura)</t>
  </si>
  <si>
    <t>00278260010</t>
  </si>
  <si>
    <t>TOMMY d.o.o.</t>
  </si>
  <si>
    <t>INA d.d.</t>
  </si>
  <si>
    <t>TANKERSKA PLOVIDBA d.d.</t>
  </si>
  <si>
    <t>LIDL HRVATSKA d.o.o. k.d.</t>
  </si>
  <si>
    <t>PLODINE d.d.</t>
  </si>
  <si>
    <t>ŽITO d.o.o.</t>
  </si>
  <si>
    <t>03834418154</t>
  </si>
  <si>
    <t>VINDIJA d.d.</t>
  </si>
  <si>
    <t>DIV GRUPA d.o.o.</t>
  </si>
  <si>
    <t>PLAVA LAGUNA d.d.</t>
  </si>
  <si>
    <t>JADRANSKI LUKSUZNI HOTELI d.d.</t>
  </si>
  <si>
    <t>Poreč</t>
  </si>
  <si>
    <t>Grafikon 1. Udio poduzetnika u TOP 10 gradova po NETO DOBITI u ukupnim rezultatima poduzetnika na razini RH, u 2023. godini</t>
  </si>
  <si>
    <t>Tablica 1. Osnovni podaci poslovanja TOP 10 gradova po NETO DOBITI i usporedba s rezultatima RH u 2023. godini</t>
  </si>
  <si>
    <r>
      <t xml:space="preserve">Tablica 2. Rang lista TOP 10 poduzetnika u TOP 10 gradova po kriteriju ostvarene </t>
    </r>
    <r>
      <rPr>
        <b/>
        <u/>
        <sz val="9"/>
        <color theme="3" tint="-0.249977111117893"/>
        <rFont val="Arial"/>
        <family val="2"/>
        <charset val="238"/>
      </rPr>
      <t>NETO DOBITI</t>
    </r>
    <r>
      <rPr>
        <b/>
        <sz val="9"/>
        <color theme="3" tint="-0.249977111117893"/>
        <rFont val="Arial"/>
        <family val="2"/>
        <charset val="238"/>
      </rPr>
      <t xml:space="preserve"> u 2023. godini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</si>
</sst>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color theme="3" tint="-0.249977111117893"/>
      <name val="Calibri"/>
      <family val="2"/>
      <charset val="238"/>
      <scheme val="minor"/>
    </font>
    <font>
      <i/>
      <sz val="8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-0.249977111117893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0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84">
    <xf numFmtId="0" fontId="0" fillId="0" borderId="0"/>
    <xf numFmtId="0" fontId="3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9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5" fillId="0" borderId="0"/>
    <xf numFmtId="0" fontId="9" fillId="0" borderId="0"/>
    <xf numFmtId="0" fontId="9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6" fillId="0" borderId="0"/>
    <xf numFmtId="0" fontId="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6">
    <xf numFmtId="0" fontId="0" fillId="0" borderId="0" xfId="0"/>
    <xf numFmtId="165" fontId="0" fillId="0" borderId="0" xfId="0" applyNumberFormat="1"/>
    <xf numFmtId="0" fontId="5" fillId="0" borderId="0" xfId="2"/>
    <xf numFmtId="165" fontId="5" fillId="0" borderId="0" xfId="2" applyNumberFormat="1"/>
    <xf numFmtId="0" fontId="9" fillId="0" borderId="0" xfId="0" applyFont="1" applyAlignment="1"/>
    <xf numFmtId="0" fontId="6" fillId="0" borderId="0" xfId="0" applyFont="1" applyAlignment="1"/>
    <xf numFmtId="166" fontId="0" fillId="0" borderId="0" xfId="0" applyNumberFormat="1"/>
    <xf numFmtId="0" fontId="2" fillId="0" borderId="0" xfId="0" applyFont="1"/>
    <xf numFmtId="0" fontId="4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vertical="center"/>
    </xf>
    <xf numFmtId="3" fontId="21" fillId="4" borderId="1" xfId="0" applyNumberFormat="1" applyFont="1" applyFill="1" applyBorder="1" applyAlignment="1">
      <alignment vertical="center"/>
    </xf>
    <xf numFmtId="49" fontId="21" fillId="4" borderId="1" xfId="0" applyNumberFormat="1" applyFont="1" applyFill="1" applyBorder="1" applyAlignment="1">
      <alignment horizontal="center" vertical="center"/>
    </xf>
    <xf numFmtId="0" fontId="22" fillId="0" borderId="3" xfId="0" applyFont="1" applyBorder="1" applyAlignment="1"/>
    <xf numFmtId="3" fontId="8" fillId="4" borderId="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23" fillId="0" borderId="0" xfId="0" applyFont="1"/>
    <xf numFmtId="0" fontId="25" fillId="0" borderId="0" xfId="0" applyFont="1"/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/>
    <xf numFmtId="0" fontId="23" fillId="0" borderId="0" xfId="0" applyFont="1" applyAlignment="1"/>
    <xf numFmtId="3" fontId="23" fillId="4" borderId="1" xfId="1" applyNumberFormat="1" applyFont="1" applyFill="1" applyBorder="1" applyAlignment="1">
      <alignment horizontal="left" vertical="center"/>
    </xf>
    <xf numFmtId="3" fontId="23" fillId="4" borderId="1" xfId="1" applyNumberFormat="1" applyFont="1" applyFill="1" applyBorder="1" applyAlignment="1">
      <alignment horizontal="right" vertical="center"/>
    </xf>
    <xf numFmtId="0" fontId="21" fillId="4" borderId="1" xfId="1" applyFont="1" applyFill="1" applyBorder="1" applyAlignment="1">
      <alignment horizontal="center" vertical="center" wrapText="1"/>
    </xf>
    <xf numFmtId="3" fontId="21" fillId="4" borderId="1" xfId="1" applyNumberFormat="1" applyFont="1" applyFill="1" applyBorder="1" applyAlignment="1">
      <alignment horizontal="left" vertical="center"/>
    </xf>
    <xf numFmtId="3" fontId="21" fillId="4" borderId="1" xfId="1" applyNumberFormat="1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left" vertical="center" wrapText="1"/>
    </xf>
    <xf numFmtId="3" fontId="23" fillId="3" borderId="1" xfId="1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0" fillId="0" borderId="0" xfId="0" applyBorder="1" applyAlignment="1"/>
    <xf numFmtId="0" fontId="17" fillId="0" borderId="0" xfId="0" applyFont="1" applyBorder="1" applyAlignment="1">
      <alignment vertical="center"/>
    </xf>
    <xf numFmtId="0" fontId="23" fillId="4" borderId="1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left" vertical="center" wrapText="1"/>
    </xf>
    <xf numFmtId="0" fontId="23" fillId="8" borderId="1" xfId="1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/>
    </xf>
    <xf numFmtId="3" fontId="23" fillId="8" borderId="1" xfId="1" applyNumberFormat="1" applyFont="1" applyFill="1" applyBorder="1" applyAlignment="1">
      <alignment horizontal="right" vertical="center"/>
    </xf>
    <xf numFmtId="0" fontId="23" fillId="2" borderId="1" xfId="2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166" fontId="23" fillId="2" borderId="1" xfId="2" applyNumberFormat="1" applyFont="1" applyFill="1" applyBorder="1" applyAlignment="1">
      <alignment vertical="center"/>
    </xf>
    <xf numFmtId="3" fontId="23" fillId="4" borderId="1" xfId="1" applyNumberFormat="1" applyFont="1" applyFill="1" applyBorder="1" applyAlignment="1">
      <alignment horizontal="center" vertical="center"/>
    </xf>
    <xf numFmtId="3" fontId="21" fillId="4" borderId="1" xfId="1" applyNumberFormat="1" applyFont="1" applyFill="1" applyBorder="1" applyAlignment="1">
      <alignment horizontal="center" vertical="center"/>
    </xf>
    <xf numFmtId="3" fontId="23" fillId="3" borderId="1" xfId="1" applyNumberFormat="1" applyFont="1" applyFill="1" applyBorder="1" applyAlignment="1">
      <alignment horizontal="center" vertical="center"/>
    </xf>
    <xf numFmtId="3" fontId="23" fillId="8" borderId="1" xfId="1" applyNumberFormat="1" applyFont="1" applyFill="1" applyBorder="1" applyAlignment="1">
      <alignment horizontal="center" vertical="center"/>
    </xf>
    <xf numFmtId="164" fontId="23" fillId="2" borderId="1" xfId="2" applyNumberFormat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0" fontId="20" fillId="9" borderId="1" xfId="1" applyFont="1" applyFill="1" applyBorder="1" applyAlignment="1">
      <alignment horizontal="center" vertical="center" wrapText="1"/>
    </xf>
    <xf numFmtId="3" fontId="4" fillId="9" borderId="1" xfId="1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vertical="center"/>
    </xf>
    <xf numFmtId="3" fontId="29" fillId="6" borderId="1" xfId="0" applyNumberFormat="1" applyFont="1" applyFill="1" applyBorder="1" applyAlignment="1">
      <alignment horizontal="right" vertical="center"/>
    </xf>
    <xf numFmtId="0" fontId="28" fillId="7" borderId="1" xfId="0" applyFont="1" applyFill="1" applyBorder="1" applyAlignment="1">
      <alignment vertical="center"/>
    </xf>
    <xf numFmtId="3" fontId="28" fillId="7" borderId="1" xfId="0" applyNumberFormat="1" applyFont="1" applyFill="1" applyBorder="1" applyAlignment="1">
      <alignment horizontal="right" vertical="center"/>
    </xf>
    <xf numFmtId="0" fontId="30" fillId="5" borderId="1" xfId="0" applyFont="1" applyFill="1" applyBorder="1" applyAlignment="1">
      <alignment vertical="center"/>
    </xf>
    <xf numFmtId="166" fontId="30" fillId="5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vertical="center"/>
    </xf>
    <xf numFmtId="166" fontId="30" fillId="3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3" xfId="0" applyFont="1" applyBorder="1" applyAlignment="1"/>
  </cellXfs>
  <cellStyles count="84">
    <cellStyle name="Hiperveza 2" xfId="3"/>
    <cellStyle name="Hiperveza 2 2" xfId="4"/>
    <cellStyle name="Hyperlink 2" xfId="5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8 2" xfId="15"/>
    <cellStyle name="Normal 18 3" xfId="16"/>
    <cellStyle name="Normal 18 4" xfId="17"/>
    <cellStyle name="Normal 19" xfId="18"/>
    <cellStyle name="Normal 19 2" xfId="19"/>
    <cellStyle name="Normal 19 3" xfId="20"/>
    <cellStyle name="Normal 2" xfId="21"/>
    <cellStyle name="Normal 2 2" xfId="22"/>
    <cellStyle name="Normal 2 3" xfId="23"/>
    <cellStyle name="Normal 2 4" xfId="24"/>
    <cellStyle name="Normal 20" xfId="25"/>
    <cellStyle name="Normal 21" xfId="26"/>
    <cellStyle name="Normal 3" xfId="27"/>
    <cellStyle name="Normal 3 2" xfId="28"/>
    <cellStyle name="Normal 4" xfId="29"/>
    <cellStyle name="Normal 4 2" xfId="30"/>
    <cellStyle name="Normal 5" xfId="31"/>
    <cellStyle name="Normal 5 2" xfId="32"/>
    <cellStyle name="Normal 5 3" xfId="33"/>
    <cellStyle name="Normal 6" xfId="34"/>
    <cellStyle name="Normal 6 2" xfId="35"/>
    <cellStyle name="Normal 7" xfId="36"/>
    <cellStyle name="Normal 8" xfId="37"/>
    <cellStyle name="Normal 9" xfId="38"/>
    <cellStyle name="Normal 9 2" xfId="39"/>
    <cellStyle name="Normal_Ins_T2_Nkd_2007_Kodex2_02_2010" xfId="40"/>
    <cellStyle name="Normalno" xfId="0" builtinId="0"/>
    <cellStyle name="Normalno 10" xfId="41"/>
    <cellStyle name="Normalno 10 2" xfId="2"/>
    <cellStyle name="Normalno 11" xfId="42"/>
    <cellStyle name="Normalno 11 2" xfId="43"/>
    <cellStyle name="Normalno 12" xfId="44"/>
    <cellStyle name="Normalno 12 2" xfId="45"/>
    <cellStyle name="Normalno 13" xfId="46"/>
    <cellStyle name="Normalno 14" xfId="47"/>
    <cellStyle name="Normalno 15" xfId="48"/>
    <cellStyle name="Normalno 16" xfId="49"/>
    <cellStyle name="Normalno 17" xfId="50"/>
    <cellStyle name="Normalno 18" xfId="51"/>
    <cellStyle name="Normalno 2" xfId="52"/>
    <cellStyle name="Normalno 2 2" xfId="53"/>
    <cellStyle name="Normalno 2 2 2" xfId="54"/>
    <cellStyle name="Normalno 2 3" xfId="55"/>
    <cellStyle name="Normalno 2 3 2" xfId="56"/>
    <cellStyle name="Normalno 2 4" xfId="57"/>
    <cellStyle name="Normalno 2 4 2" xfId="58"/>
    <cellStyle name="Normalno 2 5" xfId="59"/>
    <cellStyle name="Normalno 2 6" xfId="60"/>
    <cellStyle name="Normalno 3" xfId="61"/>
    <cellStyle name="Normalno 3 2" xfId="62"/>
    <cellStyle name="Normalno 3 2 2" xfId="63"/>
    <cellStyle name="Normalno 3 3" xfId="64"/>
    <cellStyle name="Normalno 3 3 2" xfId="65"/>
    <cellStyle name="Normalno 3 4" xfId="66"/>
    <cellStyle name="Normalno 4" xfId="67"/>
    <cellStyle name="Normalno 4 2" xfId="68"/>
    <cellStyle name="Normalno 4 3" xfId="69"/>
    <cellStyle name="Normalno 5" xfId="70"/>
    <cellStyle name="Normalno 5 2" xfId="71"/>
    <cellStyle name="Normalno 5 3" xfId="72"/>
    <cellStyle name="Normalno 6" xfId="73"/>
    <cellStyle name="Normalno 6 2" xfId="74"/>
    <cellStyle name="Normalno 7" xfId="75"/>
    <cellStyle name="Normalno 7 2" xfId="76"/>
    <cellStyle name="Normalno 8" xfId="77"/>
    <cellStyle name="Normalno 8 2" xfId="78"/>
    <cellStyle name="Normalno 9" xfId="79"/>
    <cellStyle name="Normalno 9 2" xfId="80"/>
    <cellStyle name="Normalno 9 3" xfId="81"/>
    <cellStyle name="Obično_List1" xfId="1"/>
    <cellStyle name="Percent 2" xfId="82"/>
    <cellStyle name="Postotak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sideWall>
    <c:back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770115123659444"/>
          <c:y val="7.4814151943228421E-2"/>
          <c:w val="0.76103026170964627"/>
          <c:h val="0.71729235643536815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'Grafikon 1'!$A$13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1'!$B$13:$F$13</c:f>
              <c:numCache>
                <c:formatCode>0.0%</c:formatCode>
                <c:ptCount val="5"/>
                <c:pt idx="0">
                  <c:v>0.68086122186551545</c:v>
                </c:pt>
                <c:pt idx="1">
                  <c:v>0.66131226442964841</c:v>
                </c:pt>
                <c:pt idx="2">
                  <c:v>0.64013781601346875</c:v>
                </c:pt>
                <c:pt idx="3">
                  <c:v>0.55630747655291701</c:v>
                </c:pt>
                <c:pt idx="4">
                  <c:v>0.53221044541932183</c:v>
                </c:pt>
              </c:numCache>
            </c:numRef>
          </c:val>
        </c:ser>
        <c:ser>
          <c:idx val="1"/>
          <c:order val="1"/>
          <c:tx>
            <c:strRef>
              <c:f>'Grafikon 1'!$A$14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1'!$B$14:$F$14</c:f>
              <c:numCache>
                <c:formatCode>0.0%</c:formatCode>
                <c:ptCount val="5"/>
                <c:pt idx="0">
                  <c:v>0.31913877813448455</c:v>
                </c:pt>
                <c:pt idx="1">
                  <c:v>0.33868773557035159</c:v>
                </c:pt>
                <c:pt idx="2">
                  <c:v>0.35986218398653125</c:v>
                </c:pt>
                <c:pt idx="3">
                  <c:v>0.44369252344708299</c:v>
                </c:pt>
                <c:pt idx="4">
                  <c:v>0.46778955458067817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5520384"/>
        <c:axId val="167420480"/>
        <c:axId val="0"/>
      </c:bar3DChart>
      <c:catAx>
        <c:axId val="205520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67420480"/>
        <c:crosses val="autoZero"/>
        <c:auto val="1"/>
        <c:lblAlgn val="ctr"/>
        <c:lblOffset val="100"/>
        <c:noMultiLvlLbl val="0"/>
      </c:catAx>
      <c:valAx>
        <c:axId val="16742048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5520384"/>
        <c:crosses val="autoZero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2135306516227068"/>
          <c:y val="0.91437872597221426"/>
          <c:w val="0.81008266156883191"/>
          <c:h val="5.8748883187995371E-2"/>
        </c:manualLayout>
      </c:layout>
      <c:overlay val="0"/>
      <c:txPr>
        <a:bodyPr/>
        <a:lstStyle/>
        <a:p>
          <a:pPr>
            <a:defRPr sz="10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2</xdr:col>
      <xdr:colOff>139552</xdr:colOff>
      <xdr:row>1</xdr:row>
      <xdr:rowOff>220249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0"/>
          <a:ext cx="1225402" cy="353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14</xdr:row>
      <xdr:rowOff>176212</xdr:rowOff>
    </xdr:from>
    <xdr:to>
      <xdr:col>6</xdr:col>
      <xdr:colOff>358198</xdr:colOff>
      <xdr:row>27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28575</xdr:rowOff>
    </xdr:from>
    <xdr:to>
      <xdr:col>1</xdr:col>
      <xdr:colOff>406252</xdr:colOff>
      <xdr:row>1</xdr:row>
      <xdr:rowOff>191674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28575"/>
          <a:ext cx="1225402" cy="353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15727</xdr:colOff>
      <xdr:row>1</xdr:row>
      <xdr:rowOff>210724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225402" cy="353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tabSelected="1" workbookViewId="0">
      <selection activeCell="A21" sqref="A21"/>
    </sheetView>
  </sheetViews>
  <sheetFormatPr defaultColWidth="9.140625" defaultRowHeight="15" x14ac:dyDescent="0.25"/>
  <cols>
    <col min="1" max="1" width="7.7109375" customWidth="1"/>
    <col min="2" max="2" width="9.5703125" customWidth="1"/>
    <col min="3" max="3" width="15.42578125" customWidth="1"/>
    <col min="4" max="4" width="11" customWidth="1"/>
    <col min="5" max="5" width="6.7109375" customWidth="1"/>
    <col min="6" max="6" width="12.7109375" bestFit="1" customWidth="1"/>
    <col min="7" max="7" width="7" customWidth="1"/>
    <col min="8" max="8" width="10.140625" bestFit="1" customWidth="1"/>
    <col min="9" max="9" width="7.5703125" customWidth="1"/>
    <col min="10" max="10" width="10.140625" bestFit="1" customWidth="1"/>
    <col min="11" max="11" width="7.85546875" customWidth="1"/>
    <col min="12" max="12" width="10.140625" bestFit="1" customWidth="1"/>
    <col min="13" max="13" width="7.85546875" customWidth="1"/>
    <col min="14" max="14" width="11.5703125" customWidth="1"/>
    <col min="15" max="15" width="6.7109375" customWidth="1"/>
    <col min="16" max="16" width="12" customWidth="1"/>
    <col min="17" max="17" width="10.140625" bestFit="1" customWidth="1"/>
    <col min="18" max="18" width="6.28515625" customWidth="1"/>
    <col min="19" max="19" width="11.140625" customWidth="1"/>
  </cols>
  <sheetData>
    <row r="2" spans="1:17" ht="21" customHeight="1" x14ac:dyDescent="0.25"/>
    <row r="3" spans="1:17" s="5" customFormat="1" ht="12.75" x14ac:dyDescent="0.2">
      <c r="A3" s="24" t="s">
        <v>56</v>
      </c>
    </row>
    <row r="4" spans="1:17" s="4" customFormat="1" ht="15" customHeight="1" x14ac:dyDescent="0.2">
      <c r="A4" s="62" t="s">
        <v>41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7" s="2" customFormat="1" ht="28.5" customHeight="1" x14ac:dyDescent="0.2">
      <c r="A5" s="49" t="s">
        <v>22</v>
      </c>
      <c r="B5" s="49" t="s">
        <v>21</v>
      </c>
      <c r="C5" s="50" t="s">
        <v>20</v>
      </c>
      <c r="D5" s="51" t="s">
        <v>14</v>
      </c>
      <c r="E5" s="51" t="s">
        <v>19</v>
      </c>
      <c r="F5" s="51" t="s">
        <v>29</v>
      </c>
      <c r="G5" s="51" t="s">
        <v>19</v>
      </c>
      <c r="H5" s="51" t="s">
        <v>13</v>
      </c>
      <c r="I5" s="51" t="s">
        <v>19</v>
      </c>
      <c r="J5" s="51" t="s">
        <v>12</v>
      </c>
      <c r="K5" s="51" t="s">
        <v>19</v>
      </c>
      <c r="L5" s="51" t="s">
        <v>11</v>
      </c>
      <c r="M5" s="51" t="s">
        <v>19</v>
      </c>
      <c r="N5" s="51" t="s">
        <v>10</v>
      </c>
      <c r="O5" s="51" t="s">
        <v>19</v>
      </c>
    </row>
    <row r="6" spans="1:17" s="2" customFormat="1" ht="15" customHeight="1" x14ac:dyDescent="0.2">
      <c r="A6" s="36">
        <v>21</v>
      </c>
      <c r="B6" s="36">
        <v>133</v>
      </c>
      <c r="C6" s="25" t="s">
        <v>8</v>
      </c>
      <c r="D6" s="26">
        <v>51318</v>
      </c>
      <c r="E6" s="44">
        <v>1</v>
      </c>
      <c r="F6" s="26">
        <v>79825543.999050006</v>
      </c>
      <c r="G6" s="44">
        <v>1</v>
      </c>
      <c r="H6" s="26">
        <v>5535020.3671199996</v>
      </c>
      <c r="I6" s="44">
        <v>1</v>
      </c>
      <c r="J6" s="26">
        <v>1482314.90655</v>
      </c>
      <c r="K6" s="44">
        <v>1</v>
      </c>
      <c r="L6" s="26">
        <v>4052705.4605700001</v>
      </c>
      <c r="M6" s="44">
        <v>1</v>
      </c>
      <c r="N6" s="26">
        <v>383389</v>
      </c>
      <c r="O6" s="44">
        <v>1</v>
      </c>
      <c r="Q6" s="3"/>
    </row>
    <row r="7" spans="1:17" s="2" customFormat="1" ht="15" customHeight="1" x14ac:dyDescent="0.2">
      <c r="A7" s="27">
        <v>17</v>
      </c>
      <c r="B7" s="27">
        <v>409</v>
      </c>
      <c r="C7" s="28" t="s">
        <v>7</v>
      </c>
      <c r="D7" s="29">
        <v>8563</v>
      </c>
      <c r="E7" s="45">
        <v>2</v>
      </c>
      <c r="F7" s="29">
        <v>4929411.2133999998</v>
      </c>
      <c r="G7" s="45">
        <v>2</v>
      </c>
      <c r="H7" s="29">
        <v>418242.75702999998</v>
      </c>
      <c r="I7" s="45">
        <v>2</v>
      </c>
      <c r="J7" s="29">
        <v>100302.16529</v>
      </c>
      <c r="K7" s="45">
        <v>2</v>
      </c>
      <c r="L7" s="26">
        <v>317940.59174</v>
      </c>
      <c r="M7" s="44">
        <v>2</v>
      </c>
      <c r="N7" s="29">
        <v>39861</v>
      </c>
      <c r="O7" s="45">
        <v>2</v>
      </c>
      <c r="Q7" s="3"/>
    </row>
    <row r="8" spans="1:17" s="2" customFormat="1" ht="15" customHeight="1" x14ac:dyDescent="0.2">
      <c r="A8" s="27">
        <v>13</v>
      </c>
      <c r="B8" s="27">
        <v>520</v>
      </c>
      <c r="C8" s="28" t="s">
        <v>6</v>
      </c>
      <c r="D8" s="29">
        <v>3568</v>
      </c>
      <c r="E8" s="45">
        <v>5</v>
      </c>
      <c r="F8" s="29">
        <v>1832738.4060799999</v>
      </c>
      <c r="G8" s="45">
        <v>9</v>
      </c>
      <c r="H8" s="29">
        <v>344876.69419999997</v>
      </c>
      <c r="I8" s="45">
        <v>3</v>
      </c>
      <c r="J8" s="29">
        <v>42690.170579999998</v>
      </c>
      <c r="K8" s="45">
        <v>8</v>
      </c>
      <c r="L8" s="26">
        <v>302186.52361999999</v>
      </c>
      <c r="M8" s="44">
        <v>3</v>
      </c>
      <c r="N8" s="29">
        <v>16195</v>
      </c>
      <c r="O8" s="45">
        <v>7</v>
      </c>
      <c r="Q8" s="3"/>
    </row>
    <row r="9" spans="1:17" s="2" customFormat="1" ht="15" customHeight="1" x14ac:dyDescent="0.2">
      <c r="A9" s="27">
        <v>8</v>
      </c>
      <c r="B9" s="27">
        <v>373</v>
      </c>
      <c r="C9" s="28" t="s">
        <v>5</v>
      </c>
      <c r="D9" s="29">
        <v>5521</v>
      </c>
      <c r="E9" s="45">
        <v>3</v>
      </c>
      <c r="F9" s="29">
        <v>4206945.1672999999</v>
      </c>
      <c r="G9" s="45">
        <v>4</v>
      </c>
      <c r="H9" s="29">
        <v>317036.04456000001</v>
      </c>
      <c r="I9" s="45">
        <v>4</v>
      </c>
      <c r="J9" s="29">
        <v>80197.339489999998</v>
      </c>
      <c r="K9" s="45">
        <v>4</v>
      </c>
      <c r="L9" s="26">
        <v>236838.70507</v>
      </c>
      <c r="M9" s="44">
        <v>4</v>
      </c>
      <c r="N9" s="29">
        <v>33315</v>
      </c>
      <c r="O9" s="45">
        <v>3</v>
      </c>
    </row>
    <row r="10" spans="1:17" s="2" customFormat="1" ht="15" customHeight="1" x14ac:dyDescent="0.2">
      <c r="A10" s="27">
        <v>14</v>
      </c>
      <c r="B10" s="27">
        <v>312</v>
      </c>
      <c r="C10" s="28" t="s">
        <v>4</v>
      </c>
      <c r="D10" s="29">
        <v>3699</v>
      </c>
      <c r="E10" s="45">
        <v>4</v>
      </c>
      <c r="F10" s="29">
        <v>2959171.3752299999</v>
      </c>
      <c r="G10" s="45">
        <v>6</v>
      </c>
      <c r="H10" s="29">
        <v>235387.20283000002</v>
      </c>
      <c r="I10" s="45">
        <v>5</v>
      </c>
      <c r="J10" s="29">
        <v>50368.14804</v>
      </c>
      <c r="K10" s="45">
        <v>6</v>
      </c>
      <c r="L10" s="26">
        <v>185019.05478999999</v>
      </c>
      <c r="M10" s="44">
        <v>5</v>
      </c>
      <c r="N10" s="29">
        <v>23381</v>
      </c>
      <c r="O10" s="45">
        <v>4</v>
      </c>
    </row>
    <row r="11" spans="1:17" s="2" customFormat="1" ht="15" customHeight="1" x14ac:dyDescent="0.2">
      <c r="A11" s="27">
        <v>1</v>
      </c>
      <c r="B11" s="27">
        <v>541</v>
      </c>
      <c r="C11" s="28" t="s">
        <v>3</v>
      </c>
      <c r="D11" s="29">
        <v>2187</v>
      </c>
      <c r="E11" s="45">
        <v>9</v>
      </c>
      <c r="F11" s="29">
        <v>3085354.0950599997</v>
      </c>
      <c r="G11" s="45">
        <v>5</v>
      </c>
      <c r="H11" s="29">
        <v>185362.53753</v>
      </c>
      <c r="I11" s="45">
        <v>6</v>
      </c>
      <c r="J11" s="29">
        <v>21357.902040000001</v>
      </c>
      <c r="K11" s="45">
        <v>14</v>
      </c>
      <c r="L11" s="26">
        <v>164004.63549000002</v>
      </c>
      <c r="M11" s="44">
        <v>6</v>
      </c>
      <c r="N11" s="29">
        <v>22707</v>
      </c>
      <c r="O11" s="45">
        <v>5</v>
      </c>
    </row>
    <row r="12" spans="1:17" s="2" customFormat="1" ht="15" customHeight="1" x14ac:dyDescent="0.2">
      <c r="A12" s="27">
        <v>5</v>
      </c>
      <c r="B12" s="27">
        <v>472</v>
      </c>
      <c r="C12" s="28" t="s">
        <v>2</v>
      </c>
      <c r="D12" s="29">
        <v>2352</v>
      </c>
      <c r="E12" s="45">
        <v>8</v>
      </c>
      <c r="F12" s="29">
        <v>2659444.3130300003</v>
      </c>
      <c r="G12" s="45">
        <v>7</v>
      </c>
      <c r="H12" s="29">
        <v>166105.70228999999</v>
      </c>
      <c r="I12" s="45">
        <v>7</v>
      </c>
      <c r="J12" s="29">
        <v>34273.553189999999</v>
      </c>
      <c r="K12" s="45">
        <v>10</v>
      </c>
      <c r="L12" s="26">
        <v>131832.14909999998</v>
      </c>
      <c r="M12" s="44">
        <v>7</v>
      </c>
      <c r="N12" s="29">
        <v>21749</v>
      </c>
      <c r="O12" s="45">
        <v>6</v>
      </c>
    </row>
    <row r="13" spans="1:17" s="2" customFormat="1" ht="15" customHeight="1" x14ac:dyDescent="0.2">
      <c r="A13" s="27">
        <v>1</v>
      </c>
      <c r="B13" s="27">
        <v>380</v>
      </c>
      <c r="C13" s="28" t="s">
        <v>1</v>
      </c>
      <c r="D13" s="29">
        <v>1742</v>
      </c>
      <c r="E13" s="45">
        <v>10</v>
      </c>
      <c r="F13" s="29">
        <v>1409968.1404000001</v>
      </c>
      <c r="G13" s="45">
        <v>12</v>
      </c>
      <c r="H13" s="29">
        <v>129769.91551000001</v>
      </c>
      <c r="I13" s="45">
        <v>10</v>
      </c>
      <c r="J13" s="29">
        <v>7736.3856399999995</v>
      </c>
      <c r="K13" s="45">
        <v>32</v>
      </c>
      <c r="L13" s="26">
        <v>122033.52987</v>
      </c>
      <c r="M13" s="44">
        <v>8</v>
      </c>
      <c r="N13" s="29">
        <v>9517</v>
      </c>
      <c r="O13" s="45">
        <v>15</v>
      </c>
    </row>
    <row r="14" spans="1:17" s="2" customFormat="1" ht="15" customHeight="1" x14ac:dyDescent="0.2">
      <c r="A14" s="27">
        <v>18</v>
      </c>
      <c r="B14" s="27">
        <v>348</v>
      </c>
      <c r="C14" s="28" t="s">
        <v>54</v>
      </c>
      <c r="D14" s="29">
        <v>1705</v>
      </c>
      <c r="E14" s="45">
        <v>11</v>
      </c>
      <c r="F14" s="29">
        <v>1119502.87512</v>
      </c>
      <c r="G14" s="45">
        <v>17</v>
      </c>
      <c r="H14" s="29">
        <v>132857.06584</v>
      </c>
      <c r="I14" s="45">
        <v>9</v>
      </c>
      <c r="J14" s="29">
        <v>12995.69126</v>
      </c>
      <c r="K14" s="45">
        <v>20</v>
      </c>
      <c r="L14" s="26">
        <v>119861.37458</v>
      </c>
      <c r="M14" s="44">
        <v>9</v>
      </c>
      <c r="N14" s="29">
        <v>10886</v>
      </c>
      <c r="O14" s="45">
        <v>14</v>
      </c>
    </row>
    <row r="15" spans="1:17" s="2" customFormat="1" ht="15" customHeight="1" x14ac:dyDescent="0.2">
      <c r="A15" s="27">
        <v>19</v>
      </c>
      <c r="B15" s="27">
        <v>98</v>
      </c>
      <c r="C15" s="28" t="s">
        <v>0</v>
      </c>
      <c r="D15" s="29">
        <v>2447</v>
      </c>
      <c r="E15" s="45">
        <v>7</v>
      </c>
      <c r="F15" s="29">
        <v>1124439.8015099999</v>
      </c>
      <c r="G15" s="45">
        <v>16</v>
      </c>
      <c r="H15" s="29">
        <v>150094.39253000001</v>
      </c>
      <c r="I15" s="45">
        <v>8</v>
      </c>
      <c r="J15" s="29">
        <v>42359.645979999994</v>
      </c>
      <c r="K15" s="45">
        <v>9</v>
      </c>
      <c r="L15" s="26">
        <v>107734.74655</v>
      </c>
      <c r="M15" s="44">
        <v>10</v>
      </c>
      <c r="N15" s="29">
        <v>11807</v>
      </c>
      <c r="O15" s="45">
        <v>11</v>
      </c>
    </row>
    <row r="16" spans="1:17" s="2" customFormat="1" ht="15" customHeight="1" x14ac:dyDescent="0.2">
      <c r="A16" s="37" t="s">
        <v>18</v>
      </c>
      <c r="B16" s="30"/>
      <c r="C16" s="30"/>
      <c r="D16" s="31">
        <f>SUM(D6:D15)</f>
        <v>83102</v>
      </c>
      <c r="E16" s="46" t="s">
        <v>15</v>
      </c>
      <c r="F16" s="31">
        <f>SUM(F6:F15)</f>
        <v>103152519.38618003</v>
      </c>
      <c r="G16" s="46" t="s">
        <v>15</v>
      </c>
      <c r="H16" s="31">
        <f>SUM(H6:H15)</f>
        <v>7614752.6794400001</v>
      </c>
      <c r="I16" s="46" t="s">
        <v>15</v>
      </c>
      <c r="J16" s="31">
        <f>SUM(J6:J15)</f>
        <v>1874595.9080599996</v>
      </c>
      <c r="K16" s="46" t="s">
        <v>15</v>
      </c>
      <c r="L16" s="31">
        <f>SUM(L6:L15)</f>
        <v>5740156.7713800007</v>
      </c>
      <c r="M16" s="46" t="s">
        <v>15</v>
      </c>
      <c r="N16" s="31">
        <f>SUM(N6:N15)</f>
        <v>572807</v>
      </c>
      <c r="O16" s="46" t="s">
        <v>15</v>
      </c>
    </row>
    <row r="17" spans="1:15" s="2" customFormat="1" ht="15" customHeight="1" x14ac:dyDescent="0.2">
      <c r="A17" s="38" t="s">
        <v>17</v>
      </c>
      <c r="B17" s="39"/>
      <c r="C17" s="39"/>
      <c r="D17" s="40">
        <v>156145</v>
      </c>
      <c r="E17" s="47" t="s">
        <v>15</v>
      </c>
      <c r="F17" s="40">
        <v>161141111.81334999</v>
      </c>
      <c r="G17" s="47" t="s">
        <v>15</v>
      </c>
      <c r="H17" s="40">
        <v>11514609.79785</v>
      </c>
      <c r="I17" s="47" t="s">
        <v>15</v>
      </c>
      <c r="J17" s="40">
        <v>2753271.6622100002</v>
      </c>
      <c r="K17" s="47" t="s">
        <v>15</v>
      </c>
      <c r="L17" s="40">
        <v>8761338.1356399991</v>
      </c>
      <c r="M17" s="47" t="s">
        <v>15</v>
      </c>
      <c r="N17" s="40">
        <v>1029659</v>
      </c>
      <c r="O17" s="47" t="s">
        <v>15</v>
      </c>
    </row>
    <row r="18" spans="1:15" s="2" customFormat="1" ht="15" customHeight="1" x14ac:dyDescent="0.2">
      <c r="A18" s="41" t="s">
        <v>16</v>
      </c>
      <c r="B18" s="42"/>
      <c r="C18" s="42"/>
      <c r="D18" s="43">
        <f>D16/D17</f>
        <v>0.53221044541932183</v>
      </c>
      <c r="E18" s="48" t="s">
        <v>15</v>
      </c>
      <c r="F18" s="43">
        <f>F16/F17</f>
        <v>0.64013781601346875</v>
      </c>
      <c r="G18" s="48" t="s">
        <v>15</v>
      </c>
      <c r="H18" s="43">
        <f>H16/H17</f>
        <v>0.66131226442964841</v>
      </c>
      <c r="I18" s="48" t="s">
        <v>15</v>
      </c>
      <c r="J18" s="43">
        <f>J16/J17</f>
        <v>0.68086122186551545</v>
      </c>
      <c r="K18" s="48" t="s">
        <v>15</v>
      </c>
      <c r="L18" s="43">
        <f>L16/L17</f>
        <v>0.65516895735707081</v>
      </c>
      <c r="M18" s="48" t="s">
        <v>15</v>
      </c>
      <c r="N18" s="43">
        <f>N16/N17</f>
        <v>0.55630747655291701</v>
      </c>
      <c r="O18" s="48" t="s">
        <v>15</v>
      </c>
    </row>
    <row r="19" spans="1:15" x14ac:dyDescent="0.25">
      <c r="A19" s="33" t="s">
        <v>40</v>
      </c>
      <c r="B19" s="34"/>
      <c r="C19" s="34"/>
      <c r="D19" s="34"/>
      <c r="E19" s="34"/>
      <c r="F19" s="34"/>
      <c r="G19" s="35"/>
    </row>
    <row r="20" spans="1:15" x14ac:dyDescent="0.25">
      <c r="L20" s="1"/>
    </row>
  </sheetData>
  <mergeCells count="5">
    <mergeCell ref="A16:C16"/>
    <mergeCell ref="A17:C17"/>
    <mergeCell ref="A18:C18"/>
    <mergeCell ref="A19:F19"/>
    <mergeCell ref="A4:O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A33" sqref="A33"/>
    </sheetView>
  </sheetViews>
  <sheetFormatPr defaultColWidth="9.140625" defaultRowHeight="15" x14ac:dyDescent="0.25"/>
  <cols>
    <col min="1" max="1" width="13.140625" customWidth="1"/>
    <col min="2" max="2" width="14.7109375" customWidth="1"/>
    <col min="3" max="3" width="13.5703125" bestFit="1" customWidth="1"/>
    <col min="4" max="4" width="12.7109375" bestFit="1" customWidth="1"/>
    <col min="5" max="5" width="13.140625" bestFit="1" customWidth="1"/>
    <col min="6" max="6" width="15.140625" bestFit="1" customWidth="1"/>
    <col min="8" max="8" width="10.5703125" customWidth="1"/>
    <col min="10" max="10" width="9.85546875" bestFit="1" customWidth="1"/>
    <col min="12" max="12" width="10.5703125" customWidth="1"/>
  </cols>
  <sheetData>
    <row r="1" spans="1:16" x14ac:dyDescent="0.25">
      <c r="A1" s="19"/>
      <c r="B1" s="19"/>
    </row>
    <row r="2" spans="1:16" ht="17.25" customHeight="1" x14ac:dyDescent="0.25">
      <c r="A2" s="19"/>
      <c r="B2" s="19"/>
    </row>
    <row r="3" spans="1:16" s="7" customFormat="1" x14ac:dyDescent="0.25">
      <c r="A3" s="22" t="s">
        <v>55</v>
      </c>
      <c r="B3" s="23"/>
      <c r="C3" s="23"/>
      <c r="D3" s="23"/>
      <c r="E3" s="23"/>
      <c r="F3" s="23"/>
      <c r="G3" s="23"/>
      <c r="H3" s="23"/>
      <c r="I3" s="23"/>
      <c r="J3" s="23"/>
    </row>
    <row r="4" spans="1:16" s="7" customFormat="1" x14ac:dyDescent="0.25">
      <c r="A4" s="62" t="s">
        <v>41</v>
      </c>
      <c r="B4" s="62"/>
      <c r="C4" s="62"/>
      <c r="D4" s="62"/>
      <c r="E4" s="62"/>
      <c r="F4" s="62"/>
      <c r="G4" s="61"/>
      <c r="H4" s="61"/>
      <c r="I4" s="61"/>
      <c r="J4" s="20"/>
    </row>
    <row r="5" spans="1:16" x14ac:dyDescent="0.25">
      <c r="A5" s="52" t="s">
        <v>25</v>
      </c>
      <c r="B5" s="52" t="s">
        <v>14</v>
      </c>
      <c r="C5" s="52" t="s">
        <v>10</v>
      </c>
      <c r="D5" s="52" t="s">
        <v>29</v>
      </c>
      <c r="E5" s="52" t="s">
        <v>13</v>
      </c>
      <c r="F5" s="52" t="s">
        <v>12</v>
      </c>
    </row>
    <row r="6" spans="1:16" x14ac:dyDescent="0.25">
      <c r="A6" s="53" t="s">
        <v>24</v>
      </c>
      <c r="B6" s="54">
        <v>83102</v>
      </c>
      <c r="C6" s="54">
        <v>572807</v>
      </c>
      <c r="D6" s="54">
        <v>103152519.38618003</v>
      </c>
      <c r="E6" s="54">
        <v>7614752.6794400001</v>
      </c>
      <c r="F6" s="54">
        <v>1874595.9080599996</v>
      </c>
    </row>
    <row r="7" spans="1:16" ht="15.75" customHeight="1" x14ac:dyDescent="0.25">
      <c r="A7" s="53" t="s">
        <v>23</v>
      </c>
      <c r="B7" s="54">
        <v>73043</v>
      </c>
      <c r="C7" s="54">
        <v>456852</v>
      </c>
      <c r="D7" s="54">
        <v>57988592.427169964</v>
      </c>
      <c r="E7" s="54">
        <v>3899857.1184099996</v>
      </c>
      <c r="F7" s="54">
        <v>878675.75415000063</v>
      </c>
    </row>
    <row r="8" spans="1:16" ht="15.75" customHeight="1" x14ac:dyDescent="0.25">
      <c r="A8" s="55" t="s">
        <v>9</v>
      </c>
      <c r="B8" s="56">
        <v>156145</v>
      </c>
      <c r="C8" s="56">
        <v>1029659</v>
      </c>
      <c r="D8" s="56">
        <v>161141111.81334999</v>
      </c>
      <c r="E8" s="56">
        <v>11514609.79785</v>
      </c>
      <c r="F8" s="56">
        <v>2753271.6622100002</v>
      </c>
    </row>
    <row r="9" spans="1:16" x14ac:dyDescent="0.25">
      <c r="A9" s="57" t="s">
        <v>24</v>
      </c>
      <c r="B9" s="58">
        <v>0.53221044541932183</v>
      </c>
      <c r="C9" s="58">
        <v>0.55630747655291701</v>
      </c>
      <c r="D9" s="58">
        <v>0.64013781601346875</v>
      </c>
      <c r="E9" s="58">
        <v>0.66131226442964841</v>
      </c>
      <c r="F9" s="58">
        <v>0.68086122186551545</v>
      </c>
    </row>
    <row r="10" spans="1:16" x14ac:dyDescent="0.25">
      <c r="A10" s="57" t="s">
        <v>23</v>
      </c>
      <c r="B10" s="58">
        <v>0.46778955458067822</v>
      </c>
      <c r="C10" s="58">
        <v>0.44369252344708299</v>
      </c>
      <c r="D10" s="58">
        <v>0.3598621839865313</v>
      </c>
      <c r="E10" s="58">
        <v>0.33868773557035153</v>
      </c>
      <c r="F10" s="58">
        <v>0.31913877813448449</v>
      </c>
    </row>
    <row r="11" spans="1:16" x14ac:dyDescent="0.25">
      <c r="A11" s="63"/>
      <c r="B11" s="65"/>
      <c r="C11" s="65"/>
      <c r="D11" s="65"/>
      <c r="E11" s="65"/>
      <c r="F11" s="65"/>
    </row>
    <row r="12" spans="1:16" x14ac:dyDescent="0.25">
      <c r="A12" s="52" t="s">
        <v>25</v>
      </c>
      <c r="B12" s="52" t="s">
        <v>12</v>
      </c>
      <c r="C12" s="52" t="s">
        <v>13</v>
      </c>
      <c r="D12" s="52" t="s">
        <v>29</v>
      </c>
      <c r="E12" s="52" t="s">
        <v>10</v>
      </c>
      <c r="F12" s="52" t="s">
        <v>14</v>
      </c>
    </row>
    <row r="13" spans="1:16" x14ac:dyDescent="0.25">
      <c r="A13" s="57" t="s">
        <v>24</v>
      </c>
      <c r="B13" s="58">
        <v>0.68086122186551545</v>
      </c>
      <c r="C13" s="58">
        <v>0.66131226442964841</v>
      </c>
      <c r="D13" s="58">
        <v>0.64013781601346875</v>
      </c>
      <c r="E13" s="58">
        <v>0.55630747655291701</v>
      </c>
      <c r="F13" s="58">
        <v>0.53221044541932183</v>
      </c>
    </row>
    <row r="14" spans="1:16" x14ac:dyDescent="0.25">
      <c r="A14" s="59" t="s">
        <v>23</v>
      </c>
      <c r="B14" s="60">
        <v>0.31913877813448455</v>
      </c>
      <c r="C14" s="60">
        <v>0.33868773557035159</v>
      </c>
      <c r="D14" s="60">
        <v>0.35986218398653125</v>
      </c>
      <c r="E14" s="60">
        <v>0.44369252344708299</v>
      </c>
      <c r="F14" s="60">
        <v>0.46778955458067817</v>
      </c>
    </row>
    <row r="15" spans="1:16" x14ac:dyDescent="0.25">
      <c r="A15" s="63"/>
      <c r="B15" s="65"/>
      <c r="C15" s="65"/>
      <c r="D15" s="65"/>
      <c r="E15" s="65"/>
      <c r="F15" s="65"/>
    </row>
    <row r="16" spans="1:16" x14ac:dyDescent="0.25">
      <c r="I16" s="21"/>
      <c r="J16" s="21"/>
      <c r="K16" s="21"/>
      <c r="L16" s="21"/>
      <c r="M16" s="19"/>
      <c r="N16" s="19"/>
      <c r="O16" s="19"/>
      <c r="P16" s="19"/>
    </row>
    <row r="17" spans="1:3" x14ac:dyDescent="0.25">
      <c r="C17" s="6"/>
    </row>
    <row r="29" spans="1:3" x14ac:dyDescent="0.25">
      <c r="A29" s="64" t="s">
        <v>40</v>
      </c>
    </row>
  </sheetData>
  <mergeCells count="2">
    <mergeCell ref="A3:J3"/>
    <mergeCell ref="A4:F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A18" sqref="A18"/>
    </sheetView>
  </sheetViews>
  <sheetFormatPr defaultRowHeight="15" x14ac:dyDescent="0.25"/>
  <cols>
    <col min="1" max="1" width="5.5703125" customWidth="1"/>
    <col min="2" max="2" width="13.28515625" customWidth="1"/>
    <col min="3" max="3" width="31" customWidth="1"/>
    <col min="4" max="4" width="15.28515625" customWidth="1"/>
    <col min="5" max="5" width="9.5703125" customWidth="1"/>
    <col min="6" max="7" width="11.28515625" customWidth="1"/>
    <col min="8" max="8" width="19" customWidth="1"/>
  </cols>
  <sheetData>
    <row r="2" spans="1:7" ht="19.5" customHeight="1" x14ac:dyDescent="0.25"/>
    <row r="3" spans="1:7" s="18" customFormat="1" x14ac:dyDescent="0.25">
      <c r="A3" s="17" t="s">
        <v>57</v>
      </c>
    </row>
    <row r="4" spans="1:7" s="7" customFormat="1" x14ac:dyDescent="0.25">
      <c r="A4" s="32" t="s">
        <v>41</v>
      </c>
      <c r="B4" s="32"/>
      <c r="C4" s="32"/>
      <c r="D4" s="32"/>
      <c r="E4" s="32"/>
      <c r="F4" s="32"/>
      <c r="G4" s="32"/>
    </row>
    <row r="5" spans="1:7" ht="25.5" customHeight="1" x14ac:dyDescent="0.25">
      <c r="A5" s="8" t="s">
        <v>26</v>
      </c>
      <c r="B5" s="9" t="s">
        <v>27</v>
      </c>
      <c r="C5" s="9" t="s">
        <v>25</v>
      </c>
      <c r="D5" s="9" t="s">
        <v>28</v>
      </c>
      <c r="E5" s="9" t="s">
        <v>11</v>
      </c>
      <c r="F5" s="9" t="s">
        <v>29</v>
      </c>
      <c r="G5" s="9" t="s">
        <v>10</v>
      </c>
    </row>
    <row r="6" spans="1:7" ht="15" customHeight="1" x14ac:dyDescent="0.25">
      <c r="A6" s="10" t="s">
        <v>30</v>
      </c>
      <c r="B6" s="10">
        <v>27759560625</v>
      </c>
      <c r="C6" s="11" t="s">
        <v>44</v>
      </c>
      <c r="D6" s="15" t="s">
        <v>8</v>
      </c>
      <c r="E6" s="12">
        <v>224014.07681</v>
      </c>
      <c r="F6" s="12">
        <v>3870254.7419699999</v>
      </c>
      <c r="G6" s="12">
        <v>2890</v>
      </c>
    </row>
    <row r="7" spans="1:7" ht="15" customHeight="1" x14ac:dyDescent="0.25">
      <c r="A7" s="10" t="s">
        <v>31</v>
      </c>
      <c r="B7" s="13" t="s">
        <v>42</v>
      </c>
      <c r="C7" s="11" t="s">
        <v>43</v>
      </c>
      <c r="D7" s="15" t="s">
        <v>7</v>
      </c>
      <c r="E7" s="12">
        <v>23572.317999999999</v>
      </c>
      <c r="F7" s="12">
        <v>611658.91399999999</v>
      </c>
      <c r="G7" s="12">
        <v>3274</v>
      </c>
    </row>
    <row r="8" spans="1:7" ht="15" customHeight="1" x14ac:dyDescent="0.25">
      <c r="A8" s="10" t="s">
        <v>32</v>
      </c>
      <c r="B8" s="10">
        <v>44952903763</v>
      </c>
      <c r="C8" s="11" t="s">
        <v>45</v>
      </c>
      <c r="D8" s="15" t="s">
        <v>6</v>
      </c>
      <c r="E8" s="12">
        <v>153132.99129000001</v>
      </c>
      <c r="F8" s="12">
        <v>245348.49633000002</v>
      </c>
      <c r="G8" s="12">
        <v>318</v>
      </c>
    </row>
    <row r="9" spans="1:7" ht="15" customHeight="1" x14ac:dyDescent="0.25">
      <c r="A9" s="10" t="s">
        <v>33</v>
      </c>
      <c r="B9" s="10">
        <v>92510683607</v>
      </c>
      <c r="C9" s="11" t="s">
        <v>47</v>
      </c>
      <c r="D9" s="15" t="s">
        <v>5</v>
      </c>
      <c r="E9" s="12">
        <v>52238.11636</v>
      </c>
      <c r="F9" s="12">
        <v>889978.35622000007</v>
      </c>
      <c r="G9" s="12">
        <v>4295</v>
      </c>
    </row>
    <row r="10" spans="1:7" ht="15" customHeight="1" x14ac:dyDescent="0.25">
      <c r="A10" s="10" t="s">
        <v>34</v>
      </c>
      <c r="B10" s="10" t="s">
        <v>49</v>
      </c>
      <c r="C10" s="11" t="s">
        <v>48</v>
      </c>
      <c r="D10" s="16" t="s">
        <v>4</v>
      </c>
      <c r="E10" s="12">
        <v>39010.204460000001</v>
      </c>
      <c r="F10" s="12">
        <v>326552.31054000003</v>
      </c>
      <c r="G10" s="12">
        <v>572</v>
      </c>
    </row>
    <row r="11" spans="1:7" ht="15" customHeight="1" x14ac:dyDescent="0.25">
      <c r="A11" s="10" t="s">
        <v>35</v>
      </c>
      <c r="B11" s="10">
        <v>66089976432</v>
      </c>
      <c r="C11" s="11" t="s">
        <v>46</v>
      </c>
      <c r="D11" s="15" t="s">
        <v>3</v>
      </c>
      <c r="E11" s="12">
        <v>56644.989000000001</v>
      </c>
      <c r="F11" s="12">
        <v>1192549.9369999999</v>
      </c>
      <c r="G11" s="12">
        <v>2875</v>
      </c>
    </row>
    <row r="12" spans="1:7" ht="15" customHeight="1" x14ac:dyDescent="0.25">
      <c r="A12" s="10" t="s">
        <v>36</v>
      </c>
      <c r="B12" s="10">
        <v>44138062462</v>
      </c>
      <c r="C12" s="11" t="s">
        <v>50</v>
      </c>
      <c r="D12" s="15" t="s">
        <v>2</v>
      </c>
      <c r="E12" s="12">
        <v>20738.136710000002</v>
      </c>
      <c r="F12" s="12">
        <v>473505.82047999999</v>
      </c>
      <c r="G12" s="12">
        <v>1286</v>
      </c>
    </row>
    <row r="13" spans="1:7" ht="15" customHeight="1" x14ac:dyDescent="0.25">
      <c r="A13" s="10" t="s">
        <v>37</v>
      </c>
      <c r="B13" s="10">
        <v>33890755814</v>
      </c>
      <c r="C13" s="11" t="s">
        <v>51</v>
      </c>
      <c r="D13" s="15" t="s">
        <v>1</v>
      </c>
      <c r="E13" s="12">
        <v>26650.034680000001</v>
      </c>
      <c r="F13" s="12">
        <v>70496.004480000003</v>
      </c>
      <c r="G13" s="12">
        <v>727</v>
      </c>
    </row>
    <row r="14" spans="1:7" ht="15" customHeight="1" x14ac:dyDescent="0.25">
      <c r="A14" s="10" t="s">
        <v>38</v>
      </c>
      <c r="B14" s="13">
        <v>57444289760</v>
      </c>
      <c r="C14" s="11" t="s">
        <v>52</v>
      </c>
      <c r="D14" s="15" t="s">
        <v>54</v>
      </c>
      <c r="E14" s="12">
        <v>44431.275350000004</v>
      </c>
      <c r="F14" s="12">
        <v>214781.26846000002</v>
      </c>
      <c r="G14" s="12">
        <v>2102</v>
      </c>
    </row>
    <row r="15" spans="1:7" ht="15" customHeight="1" x14ac:dyDescent="0.25">
      <c r="A15" s="10" t="s">
        <v>39</v>
      </c>
      <c r="B15" s="10">
        <v>22797775374</v>
      </c>
      <c r="C15" s="11" t="s">
        <v>53</v>
      </c>
      <c r="D15" s="15" t="s">
        <v>0</v>
      </c>
      <c r="E15" s="12">
        <v>12503.02232</v>
      </c>
      <c r="F15" s="12">
        <v>64196.530479999994</v>
      </c>
      <c r="G15" s="12">
        <v>605</v>
      </c>
    </row>
    <row r="16" spans="1:7" x14ac:dyDescent="0.25">
      <c r="A16" s="63" t="s">
        <v>40</v>
      </c>
      <c r="B16" s="14"/>
      <c r="C16" s="14"/>
    </row>
  </sheetData>
  <mergeCells count="1"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sfabricni</dc:creator>
  <cp:lastModifiedBy>MŠ</cp:lastModifiedBy>
  <dcterms:created xsi:type="dcterms:W3CDTF">2024-09-05T08:18:57Z</dcterms:created>
  <dcterms:modified xsi:type="dcterms:W3CDTF">2024-09-16T12:09:58Z</dcterms:modified>
</cp:coreProperties>
</file>