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05" windowWidth="28755" windowHeight="11505" tabRatio="899"/>
  </bookViews>
  <sheets>
    <sheet name="Tablica 1" sheetId="56" r:id="rId1"/>
    <sheet name="Tablica 2" sheetId="61" r:id="rId2"/>
  </sheets>
  <definedNames>
    <definedName name="LIDER_PODUTETNICI_50" localSheetId="0">#REF!</definedName>
    <definedName name="LIDER_PODUTETNICI_50" localSheetId="1">#REF!</definedName>
    <definedName name="LIDER_PODUTETNICI_50">#REF!</definedName>
    <definedName name="plaća" localSheetId="0">#REF!</definedName>
    <definedName name="plaća" localSheetId="1">#REF!</definedName>
    <definedName name="plaća">#REF!</definedName>
    <definedName name="PODACI" localSheetId="0">#REF!</definedName>
    <definedName name="PODACI" localSheetId="1">#REF!</definedName>
    <definedName name="PODACI">#REF!</definedName>
    <definedName name="Prilog2">#REF!</definedName>
    <definedName name="UP">#REF!</definedName>
  </definedNames>
  <calcPr calcId="145621"/>
</workbook>
</file>

<file path=xl/calcChain.xml><?xml version="1.0" encoding="utf-8"?>
<calcChain xmlns="http://schemas.openxmlformats.org/spreadsheetml/2006/main">
  <c r="G30" i="56" l="1"/>
  <c r="E30" i="56"/>
  <c r="B30" i="56"/>
  <c r="H30" i="61" l="1"/>
  <c r="F30" i="61"/>
  <c r="H28" i="61" l="1"/>
  <c r="F28" i="61"/>
  <c r="D28" i="61"/>
  <c r="D30" i="61" s="1"/>
  <c r="B28" i="61"/>
  <c r="B30" i="61" s="1"/>
</calcChain>
</file>

<file path=xl/sharedStrings.xml><?xml version="1.0" encoding="utf-8"?>
<sst xmlns="http://schemas.openxmlformats.org/spreadsheetml/2006/main" count="86" uniqueCount="42">
  <si>
    <t>Broj poduzetnika</t>
  </si>
  <si>
    <t>Ukupni prihodi</t>
  </si>
  <si>
    <t>Dobit razdoblja</t>
  </si>
  <si>
    <t>Gubitak razdoblja</t>
  </si>
  <si>
    <t>-</t>
  </si>
  <si>
    <t>Grad Zagreb</t>
  </si>
  <si>
    <t>Broj zaposlenih</t>
  </si>
  <si>
    <t>Broj</t>
  </si>
  <si>
    <t>Iznos</t>
  </si>
  <si>
    <t>Ukupno</t>
  </si>
  <si>
    <t>RH</t>
  </si>
  <si>
    <t>Naziv grada</t>
  </si>
  <si>
    <t>Rang po sjedištima županija</t>
  </si>
  <si>
    <t>Rang na razini RH</t>
  </si>
  <si>
    <t>Split</t>
  </si>
  <si>
    <t>Rijeka</t>
  </si>
  <si>
    <t>Osijek</t>
  </si>
  <si>
    <t>Zadar</t>
  </si>
  <si>
    <t>Dubrovnik</t>
  </si>
  <si>
    <t>Varaždin</t>
  </si>
  <si>
    <t>Velika Gorica</t>
  </si>
  <si>
    <t>Čakovec</t>
  </si>
  <si>
    <t>Šibenik</t>
  </si>
  <si>
    <t>Karlovac</t>
  </si>
  <si>
    <t>Slavonski Brod</t>
  </si>
  <si>
    <t>Bjelovar</t>
  </si>
  <si>
    <t>Sisak</t>
  </si>
  <si>
    <t>Koprivnica</t>
  </si>
  <si>
    <t>Vukovar</t>
  </si>
  <si>
    <t>Požega</t>
  </si>
  <si>
    <t>Virovitica</t>
  </si>
  <si>
    <t>Pazin</t>
  </si>
  <si>
    <t>Krapina</t>
  </si>
  <si>
    <t>Gospić</t>
  </si>
  <si>
    <t>(iznosi u tisućama kuna)</t>
  </si>
  <si>
    <t>Neto dobit/neto gubitak</t>
  </si>
  <si>
    <t>Udjeli</t>
  </si>
  <si>
    <t>Izvor: Fina, Registar godišnjih financijskih izvještaja za 2022. godinu</t>
  </si>
  <si>
    <t>Izvor: Fina, Registar godišnjih financijskih izvještaja za 2022.godinu</t>
  </si>
  <si>
    <t xml:space="preserve"> (iznosi u tisućama kuna)</t>
  </si>
  <si>
    <r>
      <t>Tablica 2. Rang prema</t>
    </r>
    <r>
      <rPr>
        <b/>
        <u/>
        <sz val="9"/>
        <color theme="4" tint="-0.499984740745262"/>
        <rFont val="Arial"/>
        <family val="2"/>
        <charset val="238"/>
      </rPr>
      <t xml:space="preserve"> neto dobiti/neto gubitku</t>
    </r>
    <r>
      <rPr>
        <b/>
        <sz val="9"/>
        <color theme="4" tint="-0.499984740745262"/>
        <rFont val="Arial"/>
        <family val="2"/>
        <charset val="238"/>
      </rPr>
      <t xml:space="preserve"> poduzetnika u gradovima – županijskim središtima, u 2022. godini</t>
    </r>
  </si>
  <si>
    <r>
      <t xml:space="preserve">Tablica 1. Rang prema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poduzetnika u gradovima – županijskim središtima u 2022. godini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</si>
</sst>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8" formatCode="0.0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indexed="56"/>
      <name val="Arial"/>
      <family val="2"/>
      <charset val="238"/>
    </font>
    <font>
      <sz val="7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7"/>
      <color theme="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9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4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/>
    <xf numFmtId="0" fontId="6" fillId="0" borderId="0"/>
    <xf numFmtId="0" fontId="2" fillId="0" borderId="0"/>
    <xf numFmtId="0" fontId="13" fillId="0" borderId="0"/>
    <xf numFmtId="0" fontId="1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" fillId="0" borderId="0"/>
    <xf numFmtId="0" fontId="13" fillId="0" borderId="0"/>
    <xf numFmtId="0" fontId="16" fillId="0" borderId="0"/>
    <xf numFmtId="0" fontId="13" fillId="0" borderId="0"/>
    <xf numFmtId="0" fontId="21" fillId="0" borderId="0"/>
    <xf numFmtId="0" fontId="2" fillId="0" borderId="0"/>
    <xf numFmtId="0" fontId="2" fillId="0" borderId="0"/>
    <xf numFmtId="0" fontId="21" fillId="0" borderId="0"/>
  </cellStyleXfs>
  <cellXfs count="59">
    <xf numFmtId="0" fontId="0" fillId="0" borderId="0" xfId="0"/>
    <xf numFmtId="0" fontId="0" fillId="0" borderId="0" xfId="0" applyFill="1"/>
    <xf numFmtId="3" fontId="0" fillId="0" borderId="0" xfId="0" applyNumberFormat="1"/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0" fillId="0" borderId="0" xfId="0"/>
    <xf numFmtId="0" fontId="10" fillId="5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/>
    </xf>
    <xf numFmtId="3" fontId="11" fillId="0" borderId="10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1" fillId="2" borderId="9" xfId="0" applyFont="1" applyFill="1" applyBorder="1" applyAlignment="1">
      <alignment horizontal="justify" vertical="center"/>
    </xf>
    <xf numFmtId="3" fontId="11" fillId="2" borderId="10" xfId="0" applyNumberFormat="1" applyFont="1" applyFill="1" applyBorder="1" applyAlignment="1">
      <alignment horizontal="right" vertical="center"/>
    </xf>
    <xf numFmtId="3" fontId="11" fillId="0" borderId="10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0" borderId="0" xfId="0" applyFont="1" applyAlignment="1"/>
    <xf numFmtId="0" fontId="27" fillId="0" borderId="0" xfId="0" applyFont="1" applyBorder="1" applyAlignment="1">
      <alignment vertical="center"/>
    </xf>
    <xf numFmtId="0" fontId="29" fillId="0" borderId="0" xfId="0" applyFont="1"/>
    <xf numFmtId="0" fontId="30" fillId="0" borderId="0" xfId="0" applyFont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justify" vertical="center"/>
    </xf>
    <xf numFmtId="3" fontId="23" fillId="3" borderId="14" xfId="0" applyNumberFormat="1" applyFont="1" applyFill="1" applyBorder="1" applyAlignment="1">
      <alignment horizontal="right" vertical="center"/>
    </xf>
    <xf numFmtId="0" fontId="23" fillId="3" borderId="14" xfId="0" applyFont="1" applyFill="1" applyBorder="1" applyAlignment="1">
      <alignment horizontal="center" vertical="center"/>
    </xf>
    <xf numFmtId="0" fontId="31" fillId="6" borderId="12" xfId="0" applyFont="1" applyFill="1" applyBorder="1" applyAlignment="1">
      <alignment vertical="center"/>
    </xf>
    <xf numFmtId="3" fontId="31" fillId="6" borderId="12" xfId="0" applyNumberFormat="1" applyFont="1" applyFill="1" applyBorder="1" applyAlignment="1">
      <alignment vertical="center"/>
    </xf>
    <xf numFmtId="0" fontId="31" fillId="7" borderId="12" xfId="0" applyFont="1" applyFill="1" applyBorder="1" applyAlignment="1">
      <alignment vertical="center"/>
    </xf>
    <xf numFmtId="164" fontId="31" fillId="7" borderId="12" xfId="0" applyNumberFormat="1" applyFont="1" applyFill="1" applyBorder="1" applyAlignment="1">
      <alignment vertical="center"/>
    </xf>
    <xf numFmtId="3" fontId="4" fillId="0" borderId="1" xfId="40" applyNumberFormat="1" applyFont="1" applyFill="1" applyBorder="1" applyAlignment="1">
      <alignment horizontal="right" vertical="center"/>
    </xf>
    <xf numFmtId="3" fontId="4" fillId="0" borderId="1" xfId="40" applyNumberFormat="1" applyFont="1" applyFill="1" applyBorder="1" applyAlignment="1">
      <alignment horizontal="center" vertical="center"/>
    </xf>
    <xf numFmtId="3" fontId="24" fillId="0" borderId="1" xfId="40" applyNumberFormat="1" applyFont="1" applyFill="1" applyBorder="1" applyAlignment="1">
      <alignment horizontal="right" vertical="center"/>
    </xf>
    <xf numFmtId="0" fontId="29" fillId="0" borderId="0" xfId="0" applyFont="1" applyAlignment="1"/>
    <xf numFmtId="0" fontId="3" fillId="0" borderId="15" xfId="0" applyFont="1" applyBorder="1" applyAlignment="1">
      <alignment vertical="center"/>
    </xf>
    <xf numFmtId="3" fontId="7" fillId="0" borderId="15" xfId="74" applyNumberFormat="1" applyFont="1" applyFill="1" applyBorder="1" applyAlignment="1">
      <alignment horizontal="right" vertical="center"/>
    </xf>
    <xf numFmtId="3" fontId="7" fillId="0" borderId="15" xfId="74" applyNumberFormat="1" applyFont="1" applyFill="1" applyBorder="1" applyAlignment="1">
      <alignment horizontal="center" vertical="center"/>
    </xf>
    <xf numFmtId="3" fontId="3" fillId="0" borderId="15" xfId="40" applyNumberFormat="1" applyFont="1" applyFill="1" applyBorder="1" applyAlignment="1">
      <alignment horizontal="center" vertical="center"/>
    </xf>
    <xf numFmtId="3" fontId="3" fillId="0" borderId="15" xfId="40" applyNumberFormat="1" applyFont="1" applyFill="1" applyBorder="1" applyAlignment="1">
      <alignment horizontal="right" vertical="center"/>
    </xf>
    <xf numFmtId="3" fontId="4" fillId="0" borderId="15" xfId="40" applyNumberFormat="1" applyFont="1" applyFill="1" applyBorder="1" applyAlignment="1">
      <alignment horizontal="right" vertical="center"/>
    </xf>
    <xf numFmtId="3" fontId="4" fillId="0" borderId="15" xfId="4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3" fontId="3" fillId="0" borderId="17" xfId="40" applyNumberFormat="1" applyFont="1" applyFill="1" applyBorder="1" applyAlignment="1">
      <alignment horizontal="right" vertical="center"/>
    </xf>
    <xf numFmtId="3" fontId="3" fillId="0" borderId="17" xfId="40" applyNumberFormat="1" applyFont="1" applyFill="1" applyBorder="1" applyAlignment="1">
      <alignment horizontal="center" vertical="center"/>
    </xf>
    <xf numFmtId="3" fontId="4" fillId="0" borderId="17" xfId="40" applyNumberFormat="1" applyFont="1" applyFill="1" applyBorder="1" applyAlignment="1">
      <alignment horizontal="right" vertical="center"/>
    </xf>
    <xf numFmtId="3" fontId="4" fillId="0" borderId="17" xfId="4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3" fontId="9" fillId="4" borderId="12" xfId="0" applyNumberFormat="1" applyFont="1" applyFill="1" applyBorder="1" applyAlignment="1">
      <alignment horizontal="right" vertical="center"/>
    </xf>
    <xf numFmtId="3" fontId="9" fillId="4" borderId="12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30" fillId="0" borderId="6" xfId="0" applyFont="1" applyBorder="1" applyAlignment="1">
      <alignment horizontal="right" vertical="center"/>
    </xf>
    <xf numFmtId="0" fontId="30" fillId="0" borderId="11" xfId="0" applyFont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168" fontId="0" fillId="0" borderId="0" xfId="0" applyNumberFormat="1"/>
  </cellXfs>
  <cellStyles count="94">
    <cellStyle name="Hiperveza 2" xfId="41"/>
    <cellStyle name="Hiperveza 3" xfId="73"/>
    <cellStyle name="Hyperlink 2" xfId="42"/>
    <cellStyle name="Normal 10" xfId="2"/>
    <cellStyle name="Normal 11" xfId="3"/>
    <cellStyle name="Normal 12" xfId="4"/>
    <cellStyle name="Normal 13" xfId="43"/>
    <cellStyle name="Normal 14" xfId="5"/>
    <cellStyle name="Normal 15" xfId="6"/>
    <cellStyle name="Normal 16" xfId="7"/>
    <cellStyle name="Normal 17" xfId="8"/>
    <cellStyle name="Normal 18" xfId="44"/>
    <cellStyle name="Normal 18 2" xfId="45"/>
    <cellStyle name="Normal 18 3" xfId="46"/>
    <cellStyle name="Normal 18 4" xfId="47"/>
    <cellStyle name="Normal 19" xfId="48"/>
    <cellStyle name="Normal 19 2" xfId="49"/>
    <cellStyle name="Normal 19 3" xfId="50"/>
    <cellStyle name="Normal 2" xfId="9"/>
    <cellStyle name="Normal 2 2" xfId="51"/>
    <cellStyle name="Normal 2 3" xfId="52"/>
    <cellStyle name="Normal 2 4" xfId="53"/>
    <cellStyle name="Normal 20" xfId="54"/>
    <cellStyle name="Normal 21" xfId="77"/>
    <cellStyle name="Normal 3" xfId="10"/>
    <cellStyle name="Normal 3 2" xfId="11"/>
    <cellStyle name="Normal 3 3" xfId="12"/>
    <cellStyle name="Normal 3 4" xfId="13"/>
    <cellStyle name="Normal 3 5" xfId="14"/>
    <cellStyle name="Normal 3 6" xfId="15"/>
    <cellStyle name="Normal 3 7" xfId="16"/>
    <cellStyle name="Normal 4" xfId="17"/>
    <cellStyle name="Normal 4 2" xfId="18"/>
    <cellStyle name="Normal 4 3" xfId="19"/>
    <cellStyle name="Normal 4 4" xfId="20"/>
    <cellStyle name="Normal 4 5" xfId="21"/>
    <cellStyle name="Normal 4 6" xfId="22"/>
    <cellStyle name="Normal 4 7" xfId="23"/>
    <cellStyle name="Normal 5" xfId="24"/>
    <cellStyle name="Normal 5 2" xfId="55"/>
    <cellStyle name="Normal 5 3" xfId="78"/>
    <cellStyle name="Normal 6" xfId="25"/>
    <cellStyle name="Normal 6 2" xfId="56"/>
    <cellStyle name="Normal 7" xfId="26"/>
    <cellStyle name="Normal 7 2" xfId="27"/>
    <cellStyle name="Normal 7 3" xfId="28"/>
    <cellStyle name="Normal 7 4" xfId="29"/>
    <cellStyle name="Normal 7 5" xfId="30"/>
    <cellStyle name="Normal 7 6" xfId="31"/>
    <cellStyle name="Normal 7 7" xfId="32"/>
    <cellStyle name="Normal 8" xfId="33"/>
    <cellStyle name="Normal 8 2" xfId="34"/>
    <cellStyle name="Normal 8 3" xfId="35"/>
    <cellStyle name="Normal 8 4" xfId="36"/>
    <cellStyle name="Normal 8 5" xfId="37"/>
    <cellStyle name="Normal 8 6" xfId="38"/>
    <cellStyle name="Normal 8 7" xfId="39"/>
    <cellStyle name="Normal 9" xfId="57"/>
    <cellStyle name="Normal 9 2" xfId="58"/>
    <cellStyle name="Normalno" xfId="0" builtinId="0"/>
    <cellStyle name="Normalno 10" xfId="79"/>
    <cellStyle name="Normalno 11" xfId="80"/>
    <cellStyle name="Normalno 12" xfId="81"/>
    <cellStyle name="Normalno 13" xfId="82"/>
    <cellStyle name="Normalno 14" xfId="83"/>
    <cellStyle name="Normalno 15" xfId="93"/>
    <cellStyle name="Normalno 2" xfId="1"/>
    <cellStyle name="Normalno 2 2" xfId="59"/>
    <cellStyle name="Normalno 2 2 2" xfId="84"/>
    <cellStyle name="Normalno 2 3" xfId="60"/>
    <cellStyle name="Normalno 2 3 2" xfId="61"/>
    <cellStyle name="Normalno 2 4" xfId="62"/>
    <cellStyle name="Normalno 2 4 2" xfId="63"/>
    <cellStyle name="Normalno 2 5" xfId="64"/>
    <cellStyle name="Normalno 2 6" xfId="85"/>
    <cellStyle name="Normalno 3" xfId="65"/>
    <cellStyle name="Normalno 3 2" xfId="66"/>
    <cellStyle name="Normalno 3 3" xfId="86"/>
    <cellStyle name="Normalno 4" xfId="67"/>
    <cellStyle name="Normalno 4 2" xfId="68"/>
    <cellStyle name="Normalno 5" xfId="69"/>
    <cellStyle name="Normalno 5 2" xfId="76"/>
    <cellStyle name="Normalno 6" xfId="72"/>
    <cellStyle name="Normalno 6 2" xfId="92"/>
    <cellStyle name="Normalno 7" xfId="87"/>
    <cellStyle name="Normalno 8" xfId="88"/>
    <cellStyle name="Normalno 9" xfId="89"/>
    <cellStyle name="Normalno 9 2" xfId="90"/>
    <cellStyle name="Normalno 9 3" xfId="91"/>
    <cellStyle name="Obično_2021" xfId="75"/>
    <cellStyle name="Obično_List1" xfId="40"/>
    <cellStyle name="Obično_List1 2" xfId="74"/>
    <cellStyle name="Percent 2" xfId="70"/>
    <cellStyle name="Postotak 2" xfId="71"/>
  </cellStyles>
  <dxfs count="0"/>
  <tableStyles count="0" defaultTableStyle="TableStyleMedium2" defaultPivotStyle="PivotStyleLight16"/>
  <colors>
    <mruColors>
      <color rgb="FFFFFFCC"/>
      <color rgb="FFCCCCCC"/>
      <color rgb="FF0000FF"/>
      <color rgb="FFFFFF66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</xdr:colOff>
      <xdr:row>0</xdr:row>
      <xdr:rowOff>60960</xdr:rowOff>
    </xdr:from>
    <xdr:to>
      <xdr:col>1</xdr:col>
      <xdr:colOff>269875</xdr:colOff>
      <xdr:row>1</xdr:row>
      <xdr:rowOff>219710</xdr:rowOff>
    </xdr:to>
    <xdr:pic>
      <xdr:nvPicPr>
        <xdr:cNvPr id="2" name="Slika 1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" y="60960"/>
          <a:ext cx="1195705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</xdr:colOff>
      <xdr:row>0</xdr:row>
      <xdr:rowOff>60960</xdr:rowOff>
    </xdr:from>
    <xdr:to>
      <xdr:col>1</xdr:col>
      <xdr:colOff>235585</xdr:colOff>
      <xdr:row>1</xdr:row>
      <xdr:rowOff>219710</xdr:rowOff>
    </xdr:to>
    <xdr:pic>
      <xdr:nvPicPr>
        <xdr:cNvPr id="2" name="Slika 1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" y="60960"/>
          <a:ext cx="1193800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abSelected="1" workbookViewId="0">
      <selection activeCell="A32" sqref="A32"/>
    </sheetView>
  </sheetViews>
  <sheetFormatPr defaultColWidth="8.85546875" defaultRowHeight="15" x14ac:dyDescent="0.25"/>
  <cols>
    <col min="1" max="1" width="15" style="6" customWidth="1"/>
    <col min="2" max="2" width="9" style="6" bestFit="1" customWidth="1"/>
    <col min="3" max="3" width="7.7109375" style="6" customWidth="1"/>
    <col min="4" max="4" width="8" style="6" customWidth="1"/>
    <col min="5" max="5" width="9.5703125" style="6" customWidth="1"/>
    <col min="6" max="6" width="8.7109375" style="6" customWidth="1"/>
    <col min="7" max="7" width="12.28515625" style="6" bestFit="1" customWidth="1"/>
    <col min="8" max="8" width="7.5703125" style="6" customWidth="1"/>
    <col min="9" max="16384" width="8.85546875" style="6"/>
  </cols>
  <sheetData>
    <row r="2" spans="1:10" ht="20.25" customHeight="1" x14ac:dyDescent="0.25"/>
    <row r="3" spans="1:10" s="16" customFormat="1" ht="15.75" customHeight="1" x14ac:dyDescent="0.2">
      <c r="A3" s="17" t="s">
        <v>41</v>
      </c>
      <c r="B3" s="32"/>
      <c r="C3" s="32"/>
      <c r="D3" s="32"/>
      <c r="E3" s="32"/>
      <c r="F3" s="32"/>
      <c r="G3" s="32"/>
      <c r="H3" s="32"/>
    </row>
    <row r="4" spans="1:10" x14ac:dyDescent="0.25">
      <c r="A4" s="53" t="s">
        <v>34</v>
      </c>
      <c r="B4" s="53"/>
      <c r="C4" s="53"/>
      <c r="D4" s="53"/>
      <c r="E4" s="53"/>
      <c r="F4" s="53"/>
      <c r="G4" s="53"/>
      <c r="H4" s="53"/>
    </row>
    <row r="5" spans="1:10" ht="15" customHeight="1" x14ac:dyDescent="0.25">
      <c r="A5" s="51" t="s">
        <v>11</v>
      </c>
      <c r="B5" s="48" t="s">
        <v>0</v>
      </c>
      <c r="C5" s="49"/>
      <c r="D5" s="50"/>
      <c r="E5" s="48" t="s">
        <v>6</v>
      </c>
      <c r="F5" s="50"/>
      <c r="G5" s="48" t="s">
        <v>1</v>
      </c>
      <c r="H5" s="50"/>
    </row>
    <row r="6" spans="1:10" ht="29.25" x14ac:dyDescent="0.25">
      <c r="A6" s="52"/>
      <c r="B6" s="5" t="s">
        <v>7</v>
      </c>
      <c r="C6" s="4" t="s">
        <v>13</v>
      </c>
      <c r="D6" s="4" t="s">
        <v>12</v>
      </c>
      <c r="E6" s="3" t="s">
        <v>7</v>
      </c>
      <c r="F6" s="4" t="s">
        <v>13</v>
      </c>
      <c r="G6" s="5" t="s">
        <v>8</v>
      </c>
      <c r="H6" s="4" t="s">
        <v>13</v>
      </c>
    </row>
    <row r="7" spans="1:10" x14ac:dyDescent="0.25">
      <c r="A7" s="33" t="s">
        <v>5</v>
      </c>
      <c r="B7" s="34">
        <v>50012</v>
      </c>
      <c r="C7" s="35">
        <v>1</v>
      </c>
      <c r="D7" s="36">
        <v>1</v>
      </c>
      <c r="E7" s="37">
        <v>379000</v>
      </c>
      <c r="F7" s="36">
        <v>1</v>
      </c>
      <c r="G7" s="38">
        <v>535660326.699</v>
      </c>
      <c r="H7" s="39">
        <v>1</v>
      </c>
      <c r="J7" s="58"/>
    </row>
    <row r="8" spans="1:10" x14ac:dyDescent="0.25">
      <c r="A8" s="33" t="s">
        <v>28</v>
      </c>
      <c r="B8" s="37">
        <v>665</v>
      </c>
      <c r="C8" s="36">
        <v>29</v>
      </c>
      <c r="D8" s="36">
        <v>16</v>
      </c>
      <c r="E8" s="37">
        <v>5260</v>
      </c>
      <c r="F8" s="36">
        <v>25</v>
      </c>
      <c r="G8" s="38">
        <v>37755296.237999998</v>
      </c>
      <c r="H8" s="39">
        <v>2</v>
      </c>
      <c r="J8" s="58"/>
    </row>
    <row r="9" spans="1:10" x14ac:dyDescent="0.25">
      <c r="A9" s="33" t="s">
        <v>14</v>
      </c>
      <c r="B9" s="37">
        <v>8434</v>
      </c>
      <c r="C9" s="36">
        <v>2</v>
      </c>
      <c r="D9" s="36">
        <v>2</v>
      </c>
      <c r="E9" s="37">
        <v>39183</v>
      </c>
      <c r="F9" s="36">
        <v>2</v>
      </c>
      <c r="G9" s="38">
        <v>31794704.028000001</v>
      </c>
      <c r="H9" s="39">
        <v>3</v>
      </c>
      <c r="J9" s="58"/>
    </row>
    <row r="10" spans="1:10" x14ac:dyDescent="0.25">
      <c r="A10" s="33" t="s">
        <v>15</v>
      </c>
      <c r="B10" s="37">
        <v>5401</v>
      </c>
      <c r="C10" s="36">
        <v>3</v>
      </c>
      <c r="D10" s="36">
        <v>3</v>
      </c>
      <c r="E10" s="37">
        <v>31699</v>
      </c>
      <c r="F10" s="36">
        <v>3</v>
      </c>
      <c r="G10" s="38">
        <v>28393256.006000001</v>
      </c>
      <c r="H10" s="39">
        <v>4</v>
      </c>
      <c r="J10" s="58"/>
    </row>
    <row r="11" spans="1:10" x14ac:dyDescent="0.25">
      <c r="A11" s="33" t="s">
        <v>16</v>
      </c>
      <c r="B11" s="37">
        <v>3579</v>
      </c>
      <c r="C11" s="36">
        <v>4</v>
      </c>
      <c r="D11" s="36">
        <v>4</v>
      </c>
      <c r="E11" s="37">
        <v>23545</v>
      </c>
      <c r="F11" s="36">
        <v>4</v>
      </c>
      <c r="G11" s="38">
        <v>20723325.844000001</v>
      </c>
      <c r="H11" s="39">
        <v>5</v>
      </c>
      <c r="J11" s="58"/>
    </row>
    <row r="12" spans="1:10" x14ac:dyDescent="0.25">
      <c r="A12" s="33" t="s">
        <v>19</v>
      </c>
      <c r="B12" s="37">
        <v>2304</v>
      </c>
      <c r="C12" s="36">
        <v>8</v>
      </c>
      <c r="D12" s="36">
        <v>7</v>
      </c>
      <c r="E12" s="37">
        <v>21641</v>
      </c>
      <c r="F12" s="36">
        <v>5</v>
      </c>
      <c r="G12" s="38">
        <v>19028568.614999998</v>
      </c>
      <c r="H12" s="39">
        <v>6</v>
      </c>
      <c r="J12" s="58"/>
    </row>
    <row r="13" spans="1:10" x14ac:dyDescent="0.25">
      <c r="A13" s="33" t="s">
        <v>20</v>
      </c>
      <c r="B13" s="37">
        <v>2019</v>
      </c>
      <c r="C13" s="36">
        <v>9</v>
      </c>
      <c r="D13" s="36">
        <v>8</v>
      </c>
      <c r="E13" s="37">
        <v>13650</v>
      </c>
      <c r="F13" s="36">
        <v>7</v>
      </c>
      <c r="G13" s="38">
        <v>18554103.217</v>
      </c>
      <c r="H13" s="39">
        <v>7</v>
      </c>
      <c r="J13" s="58"/>
    </row>
    <row r="14" spans="1:10" x14ac:dyDescent="0.25">
      <c r="A14" s="33" t="s">
        <v>17</v>
      </c>
      <c r="B14" s="37">
        <v>3469</v>
      </c>
      <c r="C14" s="36">
        <v>5</v>
      </c>
      <c r="D14" s="36">
        <v>5</v>
      </c>
      <c r="E14" s="37">
        <v>16260</v>
      </c>
      <c r="F14" s="36">
        <v>6</v>
      </c>
      <c r="G14" s="38">
        <v>12324253.233999999</v>
      </c>
      <c r="H14" s="39">
        <v>9</v>
      </c>
      <c r="J14" s="58"/>
    </row>
    <row r="15" spans="1:10" x14ac:dyDescent="0.25">
      <c r="A15" s="33" t="s">
        <v>21</v>
      </c>
      <c r="B15" s="37">
        <v>1505</v>
      </c>
      <c r="C15" s="36">
        <v>12</v>
      </c>
      <c r="D15" s="36">
        <v>9</v>
      </c>
      <c r="E15" s="37">
        <v>11965</v>
      </c>
      <c r="F15" s="36">
        <v>10</v>
      </c>
      <c r="G15" s="38">
        <v>10445946.342</v>
      </c>
      <c r="H15" s="39">
        <v>10</v>
      </c>
      <c r="J15" s="58"/>
    </row>
    <row r="16" spans="1:10" x14ac:dyDescent="0.25">
      <c r="A16" s="33" t="s">
        <v>23</v>
      </c>
      <c r="B16" s="37">
        <v>1374</v>
      </c>
      <c r="C16" s="36">
        <v>14</v>
      </c>
      <c r="D16" s="36">
        <v>11</v>
      </c>
      <c r="E16" s="37">
        <v>11331</v>
      </c>
      <c r="F16" s="36">
        <v>12</v>
      </c>
      <c r="G16" s="38">
        <v>10126200.873</v>
      </c>
      <c r="H16" s="39">
        <v>11</v>
      </c>
      <c r="J16" s="58"/>
    </row>
    <row r="17" spans="1:10" x14ac:dyDescent="0.25">
      <c r="A17" s="33" t="s">
        <v>18</v>
      </c>
      <c r="B17" s="37">
        <v>2429</v>
      </c>
      <c r="C17" s="36">
        <v>7</v>
      </c>
      <c r="D17" s="36">
        <v>6</v>
      </c>
      <c r="E17" s="37">
        <v>11436</v>
      </c>
      <c r="F17" s="36">
        <v>11</v>
      </c>
      <c r="G17" s="38">
        <v>7941607.4189999998</v>
      </c>
      <c r="H17" s="39">
        <v>15</v>
      </c>
      <c r="J17" s="58"/>
    </row>
    <row r="18" spans="1:10" x14ac:dyDescent="0.25">
      <c r="A18" s="33" t="s">
        <v>27</v>
      </c>
      <c r="B18" s="37">
        <v>810</v>
      </c>
      <c r="C18" s="36">
        <v>25</v>
      </c>
      <c r="D18" s="36">
        <v>15</v>
      </c>
      <c r="E18" s="37">
        <v>8913</v>
      </c>
      <c r="F18" s="36">
        <v>16</v>
      </c>
      <c r="G18" s="38">
        <v>7936531.2479999997</v>
      </c>
      <c r="H18" s="39">
        <v>16</v>
      </c>
      <c r="J18" s="58"/>
    </row>
    <row r="19" spans="1:10" x14ac:dyDescent="0.25">
      <c r="A19" s="33" t="s">
        <v>24</v>
      </c>
      <c r="B19" s="37">
        <v>1339</v>
      </c>
      <c r="C19" s="36">
        <v>15</v>
      </c>
      <c r="D19" s="36">
        <v>12</v>
      </c>
      <c r="E19" s="37">
        <v>12922</v>
      </c>
      <c r="F19" s="36">
        <v>9</v>
      </c>
      <c r="G19" s="38">
        <v>7792175.5700000003</v>
      </c>
      <c r="H19" s="39">
        <v>18</v>
      </c>
      <c r="J19" s="58"/>
    </row>
    <row r="20" spans="1:10" x14ac:dyDescent="0.25">
      <c r="A20" s="33" t="s">
        <v>25</v>
      </c>
      <c r="B20" s="37">
        <v>1250</v>
      </c>
      <c r="C20" s="36">
        <v>17</v>
      </c>
      <c r="D20" s="36">
        <v>13</v>
      </c>
      <c r="E20" s="37">
        <v>7939</v>
      </c>
      <c r="F20" s="36">
        <v>18</v>
      </c>
      <c r="G20" s="38">
        <v>5898587.2640000004</v>
      </c>
      <c r="H20" s="39">
        <v>20</v>
      </c>
      <c r="J20" s="58"/>
    </row>
    <row r="21" spans="1:10" x14ac:dyDescent="0.25">
      <c r="A21" s="33" t="s">
        <v>22</v>
      </c>
      <c r="B21" s="37">
        <v>1447</v>
      </c>
      <c r="C21" s="36">
        <v>13</v>
      </c>
      <c r="D21" s="36">
        <v>10</v>
      </c>
      <c r="E21" s="37">
        <v>7506</v>
      </c>
      <c r="F21" s="36">
        <v>19</v>
      </c>
      <c r="G21" s="38">
        <v>5529308.7699999996</v>
      </c>
      <c r="H21" s="39">
        <v>23</v>
      </c>
      <c r="J21" s="58"/>
    </row>
    <row r="22" spans="1:10" x14ac:dyDescent="0.25">
      <c r="A22" s="33" t="s">
        <v>26</v>
      </c>
      <c r="B22" s="37">
        <v>1004</v>
      </c>
      <c r="C22" s="36">
        <v>19</v>
      </c>
      <c r="D22" s="36">
        <v>14</v>
      </c>
      <c r="E22" s="37">
        <v>7160</v>
      </c>
      <c r="F22" s="36">
        <v>20</v>
      </c>
      <c r="G22" s="38">
        <v>5086114.2149999999</v>
      </c>
      <c r="H22" s="39">
        <v>26</v>
      </c>
      <c r="J22" s="58"/>
    </row>
    <row r="23" spans="1:10" x14ac:dyDescent="0.25">
      <c r="A23" s="33" t="s">
        <v>29</v>
      </c>
      <c r="B23" s="37">
        <v>511</v>
      </c>
      <c r="C23" s="36">
        <v>38</v>
      </c>
      <c r="D23" s="36">
        <v>17</v>
      </c>
      <c r="E23" s="37">
        <v>4409</v>
      </c>
      <c r="F23" s="36">
        <v>29</v>
      </c>
      <c r="G23" s="38">
        <v>3959036.6970000002</v>
      </c>
      <c r="H23" s="39">
        <v>32</v>
      </c>
      <c r="J23" s="58"/>
    </row>
    <row r="24" spans="1:10" s="1" customFormat="1" x14ac:dyDescent="0.25">
      <c r="A24" s="33" t="s">
        <v>30</v>
      </c>
      <c r="B24" s="37">
        <v>490</v>
      </c>
      <c r="C24" s="36">
        <v>40</v>
      </c>
      <c r="D24" s="36">
        <v>18</v>
      </c>
      <c r="E24" s="37">
        <v>3662</v>
      </c>
      <c r="F24" s="36">
        <v>32</v>
      </c>
      <c r="G24" s="38">
        <v>2515525.486</v>
      </c>
      <c r="H24" s="39">
        <v>43</v>
      </c>
      <c r="J24" s="58"/>
    </row>
    <row r="25" spans="1:10" x14ac:dyDescent="0.25">
      <c r="A25" s="33" t="s">
        <v>32</v>
      </c>
      <c r="B25" s="37">
        <v>374</v>
      </c>
      <c r="C25" s="36">
        <v>53</v>
      </c>
      <c r="D25" s="36">
        <v>20</v>
      </c>
      <c r="E25" s="37">
        <v>3371</v>
      </c>
      <c r="F25" s="36">
        <v>38</v>
      </c>
      <c r="G25" s="38">
        <v>2286910.301</v>
      </c>
      <c r="H25" s="39">
        <v>51</v>
      </c>
      <c r="J25" s="58"/>
    </row>
    <row r="26" spans="1:10" x14ac:dyDescent="0.25">
      <c r="A26" s="33" t="s">
        <v>31</v>
      </c>
      <c r="B26" s="37">
        <v>397</v>
      </c>
      <c r="C26" s="36">
        <v>47</v>
      </c>
      <c r="D26" s="36">
        <v>19</v>
      </c>
      <c r="E26" s="37">
        <v>2229</v>
      </c>
      <c r="F26" s="36">
        <v>56</v>
      </c>
      <c r="G26" s="38">
        <v>1774485.0349999999</v>
      </c>
      <c r="H26" s="39">
        <v>63</v>
      </c>
      <c r="J26" s="58"/>
    </row>
    <row r="27" spans="1:10" ht="15.75" customHeight="1" x14ac:dyDescent="0.25">
      <c r="A27" s="40" t="s">
        <v>33</v>
      </c>
      <c r="B27" s="41">
        <v>265</v>
      </c>
      <c r="C27" s="42">
        <v>71</v>
      </c>
      <c r="D27" s="42">
        <v>21</v>
      </c>
      <c r="E27" s="41">
        <v>1414</v>
      </c>
      <c r="F27" s="42">
        <v>90</v>
      </c>
      <c r="G27" s="43">
        <v>1242972.54</v>
      </c>
      <c r="H27" s="44">
        <v>87</v>
      </c>
      <c r="J27" s="58"/>
    </row>
    <row r="28" spans="1:10" x14ac:dyDescent="0.25">
      <c r="A28" s="45" t="s">
        <v>9</v>
      </c>
      <c r="B28" s="46">
        <v>89078</v>
      </c>
      <c r="C28" s="47" t="s">
        <v>4</v>
      </c>
      <c r="D28" s="47" t="s">
        <v>4</v>
      </c>
      <c r="E28" s="46">
        <v>624495</v>
      </c>
      <c r="F28" s="47" t="s">
        <v>4</v>
      </c>
      <c r="G28" s="46">
        <v>776769235.64100015</v>
      </c>
      <c r="H28" s="47" t="s">
        <v>4</v>
      </c>
    </row>
    <row r="29" spans="1:10" x14ac:dyDescent="0.25">
      <c r="A29" s="25" t="s">
        <v>10</v>
      </c>
      <c r="B29" s="26">
        <v>150846</v>
      </c>
      <c r="C29" s="25"/>
      <c r="D29" s="25"/>
      <c r="E29" s="26">
        <v>996213</v>
      </c>
      <c r="F29" s="25"/>
      <c r="G29" s="26">
        <v>1098830934.326</v>
      </c>
      <c r="H29" s="25"/>
    </row>
    <row r="30" spans="1:10" x14ac:dyDescent="0.25">
      <c r="A30" s="27" t="s">
        <v>36</v>
      </c>
      <c r="B30" s="28">
        <f>B28/B29</f>
        <v>0.59052278482690956</v>
      </c>
      <c r="C30" s="28"/>
      <c r="D30" s="28"/>
      <c r="E30" s="28">
        <f>E28/E29</f>
        <v>0.6268689527239657</v>
      </c>
      <c r="F30" s="28"/>
      <c r="G30" s="28">
        <f>G28/G29</f>
        <v>0.70690514015921313</v>
      </c>
      <c r="H30" s="28"/>
    </row>
    <row r="31" spans="1:10" x14ac:dyDescent="0.25">
      <c r="A31" s="19" t="s">
        <v>38</v>
      </c>
      <c r="B31" s="2"/>
      <c r="E31" s="2"/>
      <c r="G31" s="2"/>
    </row>
  </sheetData>
  <sortState ref="A8:H27">
    <sortCondition descending="1" ref="G7:G27"/>
  </sortState>
  <mergeCells count="5">
    <mergeCell ref="B5:D5"/>
    <mergeCell ref="E5:F5"/>
    <mergeCell ref="G5:H5"/>
    <mergeCell ref="A5:A6"/>
    <mergeCell ref="A4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selection activeCell="A32" sqref="A32"/>
    </sheetView>
  </sheetViews>
  <sheetFormatPr defaultColWidth="8.85546875" defaultRowHeight="15" x14ac:dyDescent="0.25"/>
  <cols>
    <col min="1" max="1" width="16" style="6" customWidth="1"/>
    <col min="2" max="2" width="8.85546875" style="6"/>
    <col min="3" max="3" width="7.42578125" style="6" customWidth="1"/>
    <col min="4" max="4" width="12.140625" style="6" customWidth="1"/>
    <col min="5" max="5" width="8" style="6" customWidth="1"/>
    <col min="6" max="6" width="11.140625" style="6" bestFit="1" customWidth="1"/>
    <col min="7" max="7" width="8.85546875" style="6" customWidth="1"/>
    <col min="8" max="8" width="9.85546875" style="6" bestFit="1" customWidth="1"/>
    <col min="9" max="9" width="7.85546875" style="6" customWidth="1"/>
    <col min="10" max="10" width="12" style="6" customWidth="1"/>
    <col min="11" max="12" width="8.85546875" style="6"/>
    <col min="13" max="13" width="10.85546875" style="6" customWidth="1"/>
    <col min="14" max="15" width="8.85546875" style="6"/>
    <col min="16" max="16" width="13.42578125" style="6" customWidth="1"/>
    <col min="17" max="21" width="8.85546875" style="6"/>
    <col min="22" max="22" width="12" style="6" customWidth="1"/>
    <col min="23" max="32" width="8.85546875" style="6"/>
    <col min="33" max="33" width="11.140625" style="6" customWidth="1"/>
    <col min="34" max="16384" width="8.85546875" style="6"/>
  </cols>
  <sheetData>
    <row r="2" spans="1:9" ht="20.25" customHeight="1" x14ac:dyDescent="0.25"/>
    <row r="3" spans="1:9" s="15" customFormat="1" ht="14.25" customHeight="1" x14ac:dyDescent="0.2">
      <c r="A3" s="17" t="s">
        <v>40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54" t="s">
        <v>39</v>
      </c>
      <c r="B4" s="54"/>
      <c r="C4" s="54"/>
      <c r="D4" s="54"/>
      <c r="E4" s="54"/>
      <c r="F4" s="54"/>
      <c r="G4" s="54"/>
      <c r="H4" s="54"/>
      <c r="I4" s="54"/>
    </row>
    <row r="5" spans="1:9" ht="22.5" customHeight="1" x14ac:dyDescent="0.25">
      <c r="A5" s="55" t="s">
        <v>11</v>
      </c>
      <c r="B5" s="55" t="s">
        <v>0</v>
      </c>
      <c r="C5" s="55"/>
      <c r="D5" s="55" t="s">
        <v>2</v>
      </c>
      <c r="E5" s="55"/>
      <c r="F5" s="55" t="s">
        <v>3</v>
      </c>
      <c r="G5" s="55"/>
      <c r="H5" s="57" t="s">
        <v>35</v>
      </c>
      <c r="I5" s="57"/>
    </row>
    <row r="6" spans="1:9" ht="19.5" x14ac:dyDescent="0.25">
      <c r="A6" s="56"/>
      <c r="B6" s="7" t="s">
        <v>7</v>
      </c>
      <c r="C6" s="7" t="s">
        <v>13</v>
      </c>
      <c r="D6" s="7" t="s">
        <v>8</v>
      </c>
      <c r="E6" s="7" t="s">
        <v>13</v>
      </c>
      <c r="F6" s="7" t="s">
        <v>8</v>
      </c>
      <c r="G6" s="7" t="s">
        <v>13</v>
      </c>
      <c r="H6" s="7" t="s">
        <v>8</v>
      </c>
      <c r="I6" s="7" t="s">
        <v>13</v>
      </c>
    </row>
    <row r="7" spans="1:9" x14ac:dyDescent="0.25">
      <c r="A7" s="8" t="s">
        <v>5</v>
      </c>
      <c r="B7" s="9">
        <v>50012</v>
      </c>
      <c r="C7" s="20">
        <v>1</v>
      </c>
      <c r="D7" s="10">
        <v>35676427.766999997</v>
      </c>
      <c r="E7" s="20">
        <v>1</v>
      </c>
      <c r="F7" s="10">
        <v>17473769.282000002</v>
      </c>
      <c r="G7" s="20">
        <v>1</v>
      </c>
      <c r="H7" s="29">
        <v>18202658.484999999</v>
      </c>
      <c r="I7" s="30">
        <v>1</v>
      </c>
    </row>
    <row r="8" spans="1:9" x14ac:dyDescent="0.25">
      <c r="A8" s="11" t="s">
        <v>17</v>
      </c>
      <c r="B8" s="12">
        <v>3469</v>
      </c>
      <c r="C8" s="20">
        <v>5</v>
      </c>
      <c r="D8" s="10">
        <v>1955326.216</v>
      </c>
      <c r="E8" s="20">
        <v>4</v>
      </c>
      <c r="F8" s="10">
        <v>321390.3</v>
      </c>
      <c r="G8" s="20">
        <v>6</v>
      </c>
      <c r="H8" s="29">
        <v>1633935.916</v>
      </c>
      <c r="I8" s="30">
        <v>2</v>
      </c>
    </row>
    <row r="9" spans="1:9" x14ac:dyDescent="0.25">
      <c r="A9" s="11" t="s">
        <v>15</v>
      </c>
      <c r="B9" s="12">
        <v>5401</v>
      </c>
      <c r="C9" s="20">
        <v>3</v>
      </c>
      <c r="D9" s="10">
        <v>2129538.844</v>
      </c>
      <c r="E9" s="20">
        <v>3</v>
      </c>
      <c r="F9" s="10">
        <v>526810.80299999996</v>
      </c>
      <c r="G9" s="20">
        <v>4</v>
      </c>
      <c r="H9" s="29">
        <v>1602728.041</v>
      </c>
      <c r="I9" s="30">
        <v>3</v>
      </c>
    </row>
    <row r="10" spans="1:9" x14ac:dyDescent="0.25">
      <c r="A10" s="8" t="s">
        <v>20</v>
      </c>
      <c r="B10" s="9">
        <v>2019</v>
      </c>
      <c r="C10" s="20">
        <v>9</v>
      </c>
      <c r="D10" s="10">
        <v>1133135.581</v>
      </c>
      <c r="E10" s="20">
        <v>7</v>
      </c>
      <c r="F10" s="10">
        <v>83310.3</v>
      </c>
      <c r="G10" s="20">
        <v>23</v>
      </c>
      <c r="H10" s="29">
        <v>1049825.281</v>
      </c>
      <c r="I10" s="30">
        <v>5</v>
      </c>
    </row>
    <row r="11" spans="1:9" x14ac:dyDescent="0.25">
      <c r="A11" s="8" t="s">
        <v>16</v>
      </c>
      <c r="B11" s="9">
        <v>3579</v>
      </c>
      <c r="C11" s="20">
        <v>4</v>
      </c>
      <c r="D11" s="10">
        <v>1242351.3019999999</v>
      </c>
      <c r="E11" s="20">
        <v>6</v>
      </c>
      <c r="F11" s="10">
        <v>206407.80499999999</v>
      </c>
      <c r="G11" s="20">
        <v>8</v>
      </c>
      <c r="H11" s="29">
        <v>1035943.497</v>
      </c>
      <c r="I11" s="30">
        <v>6</v>
      </c>
    </row>
    <row r="12" spans="1:9" x14ac:dyDescent="0.25">
      <c r="A12" s="11" t="s">
        <v>18</v>
      </c>
      <c r="B12" s="12">
        <v>2429</v>
      </c>
      <c r="C12" s="20">
        <v>7</v>
      </c>
      <c r="D12" s="10">
        <v>1111098.5730000001</v>
      </c>
      <c r="E12" s="20">
        <v>8</v>
      </c>
      <c r="F12" s="10">
        <v>169388.815</v>
      </c>
      <c r="G12" s="20">
        <v>10</v>
      </c>
      <c r="H12" s="29">
        <v>941709.75800000003</v>
      </c>
      <c r="I12" s="30">
        <v>7</v>
      </c>
    </row>
    <row r="13" spans="1:9" x14ac:dyDescent="0.25">
      <c r="A13" s="11" t="s">
        <v>23</v>
      </c>
      <c r="B13" s="12">
        <v>1374</v>
      </c>
      <c r="C13" s="20">
        <v>14</v>
      </c>
      <c r="D13" s="10">
        <v>914420.93799999997</v>
      </c>
      <c r="E13" s="20">
        <v>10</v>
      </c>
      <c r="F13" s="10">
        <v>126673.667</v>
      </c>
      <c r="G13" s="20">
        <v>13</v>
      </c>
      <c r="H13" s="29">
        <v>787747.27099999995</v>
      </c>
      <c r="I13" s="30">
        <v>8</v>
      </c>
    </row>
    <row r="14" spans="1:9" x14ac:dyDescent="0.25">
      <c r="A14" s="11" t="s">
        <v>19</v>
      </c>
      <c r="B14" s="12">
        <v>2304</v>
      </c>
      <c r="C14" s="20">
        <v>8</v>
      </c>
      <c r="D14" s="10">
        <v>914542.65700000001</v>
      </c>
      <c r="E14" s="20">
        <v>9</v>
      </c>
      <c r="F14" s="10">
        <v>146532.348</v>
      </c>
      <c r="G14" s="20">
        <v>12</v>
      </c>
      <c r="H14" s="29">
        <v>768010.30900000001</v>
      </c>
      <c r="I14" s="30">
        <v>9</v>
      </c>
    </row>
    <row r="15" spans="1:9" x14ac:dyDescent="0.25">
      <c r="A15" s="8" t="s">
        <v>28</v>
      </c>
      <c r="B15" s="13">
        <v>665</v>
      </c>
      <c r="C15" s="21">
        <v>29</v>
      </c>
      <c r="D15" s="14">
        <v>831964.39599999995</v>
      </c>
      <c r="E15" s="21">
        <v>12</v>
      </c>
      <c r="F15" s="14">
        <v>122963.46400000001</v>
      </c>
      <c r="G15" s="21">
        <v>14</v>
      </c>
      <c r="H15" s="29">
        <v>709000.93200000003</v>
      </c>
      <c r="I15" s="30">
        <v>10</v>
      </c>
    </row>
    <row r="16" spans="1:9" x14ac:dyDescent="0.25">
      <c r="A16" s="8" t="s">
        <v>21</v>
      </c>
      <c r="B16" s="9">
        <v>1505</v>
      </c>
      <c r="C16" s="20">
        <v>12</v>
      </c>
      <c r="D16" s="10">
        <v>644283.68700000003</v>
      </c>
      <c r="E16" s="20">
        <v>14</v>
      </c>
      <c r="F16" s="10">
        <v>40104.803</v>
      </c>
      <c r="G16" s="20">
        <v>40</v>
      </c>
      <c r="H16" s="29">
        <v>604178.88399999996</v>
      </c>
      <c r="I16" s="30">
        <v>11</v>
      </c>
    </row>
    <row r="17" spans="1:9" x14ac:dyDescent="0.25">
      <c r="A17" s="11" t="s">
        <v>27</v>
      </c>
      <c r="B17" s="9">
        <v>810</v>
      </c>
      <c r="C17" s="20">
        <v>25</v>
      </c>
      <c r="D17" s="10">
        <v>618365.76300000004</v>
      </c>
      <c r="E17" s="20">
        <v>17</v>
      </c>
      <c r="F17" s="10">
        <v>29453.945</v>
      </c>
      <c r="G17" s="20">
        <v>45</v>
      </c>
      <c r="H17" s="29">
        <v>588911.81799999997</v>
      </c>
      <c r="I17" s="30">
        <v>13</v>
      </c>
    </row>
    <row r="18" spans="1:9" x14ac:dyDescent="0.25">
      <c r="A18" s="11" t="s">
        <v>24</v>
      </c>
      <c r="B18" s="12">
        <v>1339</v>
      </c>
      <c r="C18" s="20">
        <v>15</v>
      </c>
      <c r="D18" s="10">
        <v>465318.14299999998</v>
      </c>
      <c r="E18" s="20">
        <v>20</v>
      </c>
      <c r="F18" s="10">
        <v>106684.44</v>
      </c>
      <c r="G18" s="20">
        <v>16</v>
      </c>
      <c r="H18" s="29">
        <v>358633.70299999998</v>
      </c>
      <c r="I18" s="30">
        <v>18</v>
      </c>
    </row>
    <row r="19" spans="1:9" x14ac:dyDescent="0.25">
      <c r="A19" s="11" t="s">
        <v>22</v>
      </c>
      <c r="B19" s="12">
        <v>1447</v>
      </c>
      <c r="C19" s="20">
        <v>13</v>
      </c>
      <c r="D19" s="10">
        <v>374745.663</v>
      </c>
      <c r="E19" s="20">
        <v>23</v>
      </c>
      <c r="F19" s="10">
        <v>196960.696</v>
      </c>
      <c r="G19" s="20">
        <v>9</v>
      </c>
      <c r="H19" s="29">
        <v>177784.967</v>
      </c>
      <c r="I19" s="30">
        <v>31</v>
      </c>
    </row>
    <row r="20" spans="1:9" x14ac:dyDescent="0.25">
      <c r="A20" s="11" t="s">
        <v>29</v>
      </c>
      <c r="B20" s="12">
        <v>511</v>
      </c>
      <c r="C20" s="20">
        <v>38</v>
      </c>
      <c r="D20" s="10">
        <v>248844.549</v>
      </c>
      <c r="E20" s="20">
        <v>33</v>
      </c>
      <c r="F20" s="10">
        <v>78079.23</v>
      </c>
      <c r="G20" s="20">
        <v>27</v>
      </c>
      <c r="H20" s="29">
        <v>170765.31899999999</v>
      </c>
      <c r="I20" s="30">
        <v>32</v>
      </c>
    </row>
    <row r="21" spans="1:9" x14ac:dyDescent="0.25">
      <c r="A21" s="8" t="s">
        <v>25</v>
      </c>
      <c r="B21" s="9">
        <v>1250</v>
      </c>
      <c r="C21" s="20">
        <v>17</v>
      </c>
      <c r="D21" s="10">
        <v>258300.91899999999</v>
      </c>
      <c r="E21" s="20">
        <v>30</v>
      </c>
      <c r="F21" s="10">
        <v>94958.587</v>
      </c>
      <c r="G21" s="20">
        <v>18</v>
      </c>
      <c r="H21" s="29">
        <v>163342.33199999999</v>
      </c>
      <c r="I21" s="30">
        <v>34</v>
      </c>
    </row>
    <row r="22" spans="1:9" x14ac:dyDescent="0.25">
      <c r="A22" s="11" t="s">
        <v>31</v>
      </c>
      <c r="B22" s="12">
        <v>397</v>
      </c>
      <c r="C22" s="20">
        <v>47</v>
      </c>
      <c r="D22" s="10">
        <v>148386.71900000001</v>
      </c>
      <c r="E22" s="20">
        <v>49</v>
      </c>
      <c r="F22" s="10">
        <v>6182.7929999999997</v>
      </c>
      <c r="G22" s="20">
        <v>152</v>
      </c>
      <c r="H22" s="29">
        <v>142203.92600000001</v>
      </c>
      <c r="I22" s="30">
        <v>40</v>
      </c>
    </row>
    <row r="23" spans="1:9" x14ac:dyDescent="0.25">
      <c r="A23" s="11" t="s">
        <v>32</v>
      </c>
      <c r="B23" s="12">
        <v>374</v>
      </c>
      <c r="C23" s="20">
        <v>53</v>
      </c>
      <c r="D23" s="10">
        <v>121901.49800000001</v>
      </c>
      <c r="E23" s="20">
        <v>63</v>
      </c>
      <c r="F23" s="10">
        <v>17602.328000000001</v>
      </c>
      <c r="G23" s="20">
        <v>69</v>
      </c>
      <c r="H23" s="29">
        <v>104299.17</v>
      </c>
      <c r="I23" s="30">
        <v>59</v>
      </c>
    </row>
    <row r="24" spans="1:9" x14ac:dyDescent="0.25">
      <c r="A24" s="11" t="s">
        <v>30</v>
      </c>
      <c r="B24" s="12">
        <v>490</v>
      </c>
      <c r="C24" s="20">
        <v>40</v>
      </c>
      <c r="D24" s="10">
        <v>134865.87400000001</v>
      </c>
      <c r="E24" s="20">
        <v>55</v>
      </c>
      <c r="F24" s="10">
        <v>41841.197999999997</v>
      </c>
      <c r="G24" s="20">
        <v>38</v>
      </c>
      <c r="H24" s="29">
        <v>93024.676000000007</v>
      </c>
      <c r="I24" s="30">
        <v>69</v>
      </c>
    </row>
    <row r="25" spans="1:9" x14ac:dyDescent="0.25">
      <c r="A25" s="8" t="s">
        <v>26</v>
      </c>
      <c r="B25" s="9">
        <v>1004</v>
      </c>
      <c r="C25" s="20">
        <v>19</v>
      </c>
      <c r="D25" s="10">
        <v>207550.87899999999</v>
      </c>
      <c r="E25" s="20">
        <v>36</v>
      </c>
      <c r="F25" s="10">
        <v>120763.30499999999</v>
      </c>
      <c r="G25" s="20">
        <v>15</v>
      </c>
      <c r="H25" s="29">
        <v>86787.573999999993</v>
      </c>
      <c r="I25" s="30">
        <v>74</v>
      </c>
    </row>
    <row r="26" spans="1:9" x14ac:dyDescent="0.25">
      <c r="A26" s="11" t="s">
        <v>33</v>
      </c>
      <c r="B26" s="12">
        <v>265</v>
      </c>
      <c r="C26" s="20">
        <v>71</v>
      </c>
      <c r="D26" s="10">
        <v>50183.411999999997</v>
      </c>
      <c r="E26" s="20">
        <v>125</v>
      </c>
      <c r="F26" s="10">
        <v>10229.331</v>
      </c>
      <c r="G26" s="20">
        <v>108</v>
      </c>
      <c r="H26" s="29">
        <v>39954.080999999998</v>
      </c>
      <c r="I26" s="30">
        <v>123</v>
      </c>
    </row>
    <row r="27" spans="1:9" x14ac:dyDescent="0.25">
      <c r="A27" s="11" t="s">
        <v>14</v>
      </c>
      <c r="B27" s="12">
        <v>8434</v>
      </c>
      <c r="C27" s="20">
        <v>2</v>
      </c>
      <c r="D27" s="10">
        <v>2629887.6740000001</v>
      </c>
      <c r="E27" s="20">
        <v>2</v>
      </c>
      <c r="F27" s="10">
        <v>3327942.9619999998</v>
      </c>
      <c r="G27" s="20">
        <v>2</v>
      </c>
      <c r="H27" s="31">
        <v>-698055.28799999994</v>
      </c>
      <c r="I27" s="30">
        <v>556</v>
      </c>
    </row>
    <row r="28" spans="1:9" x14ac:dyDescent="0.25">
      <c r="A28" s="22" t="s">
        <v>9</v>
      </c>
      <c r="B28" s="23">
        <f>SUM(B7:B27)</f>
        <v>89078</v>
      </c>
      <c r="C28" s="24" t="s">
        <v>4</v>
      </c>
      <c r="D28" s="23">
        <f>SUM(D7:D27)</f>
        <v>51811441.05399999</v>
      </c>
      <c r="E28" s="24" t="s">
        <v>4</v>
      </c>
      <c r="F28" s="23">
        <f>SUM(F7:F27)</f>
        <v>23248050.40200001</v>
      </c>
      <c r="G28" s="24" t="s">
        <v>4</v>
      </c>
      <c r="H28" s="23">
        <f>SUM(H7:H27)</f>
        <v>28563390.652000006</v>
      </c>
      <c r="I28" s="24" t="s">
        <v>4</v>
      </c>
    </row>
    <row r="29" spans="1:9" x14ac:dyDescent="0.25">
      <c r="A29" s="25" t="s">
        <v>10</v>
      </c>
      <c r="B29" s="26">
        <v>150846</v>
      </c>
      <c r="C29" s="26"/>
      <c r="D29" s="26">
        <v>74972462.522</v>
      </c>
      <c r="E29" s="26"/>
      <c r="F29" s="26">
        <v>28088667.43</v>
      </c>
      <c r="G29" s="26"/>
      <c r="H29" s="26">
        <v>46883795.092</v>
      </c>
      <c r="I29" s="25"/>
    </row>
    <row r="30" spans="1:9" x14ac:dyDescent="0.25">
      <c r="A30" s="27" t="s">
        <v>36</v>
      </c>
      <c r="B30" s="28">
        <f>B28/B29</f>
        <v>0.59052278482690956</v>
      </c>
      <c r="C30" s="28"/>
      <c r="D30" s="28">
        <f>D28/D29</f>
        <v>0.69107295280312264</v>
      </c>
      <c r="E30" s="28"/>
      <c r="F30" s="28">
        <f>F28/F29</f>
        <v>0.8276665477255789</v>
      </c>
      <c r="G30" s="28"/>
      <c r="H30" s="28">
        <f>H28/H29</f>
        <v>0.60923802341406252</v>
      </c>
      <c r="I30" s="28"/>
    </row>
    <row r="31" spans="1:9" x14ac:dyDescent="0.25">
      <c r="A31" s="19" t="s">
        <v>37</v>
      </c>
    </row>
  </sheetData>
  <mergeCells count="6"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cp:lastPrinted>2022-07-06T09:55:44Z</cp:lastPrinted>
  <dcterms:created xsi:type="dcterms:W3CDTF">2018-07-17T07:44:27Z</dcterms:created>
  <dcterms:modified xsi:type="dcterms:W3CDTF">2024-03-22T07:56:11Z</dcterms:modified>
</cp:coreProperties>
</file>