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25" windowWidth="14805" windowHeight="7890" tabRatio="879"/>
  </bookViews>
  <sheets>
    <sheet name="Tablica 1" sheetId="2" r:id="rId1"/>
    <sheet name="Tablica 2" sheetId="3" r:id="rId2"/>
    <sheet name="Tablica 3" sheetId="16" r:id="rId3"/>
  </sheets>
  <definedNames>
    <definedName name="_ftn1" localSheetId="1">'Tablica 2'!#REF!</definedName>
    <definedName name="_ftn1" localSheetId="2">'Tablica 3'!#REF!</definedName>
    <definedName name="PODACI" localSheetId="2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G11" i="3" l="1"/>
  <c r="G13" i="3" s="1"/>
  <c r="F11" i="3"/>
  <c r="F13" i="3" s="1"/>
  <c r="E11" i="3"/>
  <c r="E13" i="3" s="1"/>
  <c r="G11" i="16" l="1"/>
  <c r="G13" i="16" s="1"/>
  <c r="F11" i="16"/>
  <c r="F13" i="16" s="1"/>
  <c r="E11" i="16"/>
  <c r="E13" i="16" s="1"/>
</calcChain>
</file>

<file path=xl/sharedStrings.xml><?xml version="1.0" encoding="utf-8"?>
<sst xmlns="http://schemas.openxmlformats.org/spreadsheetml/2006/main" count="85" uniqueCount="55">
  <si>
    <t>Opis</t>
  </si>
  <si>
    <t>Index</t>
  </si>
  <si>
    <t>Broj poduzetnika</t>
  </si>
  <si>
    <t>-</t>
  </si>
  <si>
    <t>Broj dobitaša</t>
  </si>
  <si>
    <t>Broj gubitaša</t>
  </si>
  <si>
    <t>Broj zaposlenih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</si>
  <si>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</si>
  <si>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</si>
  <si>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</si>
  <si>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</si>
  <si>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</si>
  <si>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</si>
  <si>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</si>
  <si>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Prosječna mjesečna neto plaća po zaposlenom</t>
  </si>
  <si>
    <t>Izvoz</t>
  </si>
  <si>
    <t>Uvoz</t>
  </si>
  <si>
    <t>Trgovinski saldo</t>
  </si>
  <si>
    <t xml:space="preserve">Konsolidirani financijski rezultat – dobit (+) ili gubitak (-) razdoblja </t>
  </si>
  <si>
    <t>Bruto investicije samo u novu dugotrajnu imovinu</t>
  </si>
  <si>
    <t>OIB</t>
  </si>
  <si>
    <t>R.br.</t>
  </si>
  <si>
    <t>Naziv</t>
  </si>
  <si>
    <t>1.</t>
  </si>
  <si>
    <t>2.</t>
  </si>
  <si>
    <t>3.</t>
  </si>
  <si>
    <t>4.</t>
  </si>
  <si>
    <t>5.</t>
  </si>
  <si>
    <t>Izvor: Fina – Registar godišnjih financijskih izvještaja</t>
  </si>
  <si>
    <t>Zagreb</t>
  </si>
  <si>
    <t>Sjedište</t>
  </si>
  <si>
    <t>(iznosi u tisućama kuna, prosječne plaće u kunama)</t>
  </si>
  <si>
    <t>(iznosi u tisućama kuna)</t>
  </si>
  <si>
    <t>2021.</t>
  </si>
  <si>
    <t>Ukupno top pet</t>
  </si>
  <si>
    <t>Taksi služba NKD 49.32</t>
  </si>
  <si>
    <t>Ukupno svi poduzetnici NKD 49.32</t>
  </si>
  <si>
    <t>Osijek</t>
  </si>
  <si>
    <t>CAMMEO FRANŠIZA d.o.o.</t>
  </si>
  <si>
    <t>Udio top pet poduzetnika u razredu djelatnosti NKD 49.32</t>
  </si>
  <si>
    <t>Novigrad</t>
  </si>
  <si>
    <t>POLETTO d.o.o.</t>
  </si>
  <si>
    <t>Tablica 1.  Osnovni financijski rezultati poslovanja poduzetnika u djelatnosti taksi službe (NKD 49.32), u 2022. godini</t>
  </si>
  <si>
    <t>2022.</t>
  </si>
  <si>
    <t>Tablica 2.  Top pet poduzetnika po ukupnim prihodima u razredu djelatnosti 49.32, u 2022. godini</t>
  </si>
  <si>
    <t>06515431098</t>
  </si>
  <si>
    <t>06510783055</t>
  </si>
  <si>
    <t>MALENICA PRIJEVOZ d.o.o.</t>
  </si>
  <si>
    <t>BEN.COM d.o.o.</t>
  </si>
  <si>
    <t>TIME EIGHTY EIGHT d.o.o.</t>
  </si>
  <si>
    <t>DRIVER ICE j.d.o.o.</t>
  </si>
  <si>
    <t>Tablica 3.  Top pet poduzetnika po dobiti razdoblja u razredu djelatnosti 49.32, u 2022. godini</t>
  </si>
  <si>
    <t>Borovo</t>
  </si>
  <si>
    <t>DAIVA RIDE j.d.o.o.</t>
  </si>
  <si>
    <t>PERUNA j.d.o.o.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</si>
</sst>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0.0%"/>
    <numFmt numFmtId="166" formatCode="#,##0.0"/>
    <numFmt numFmtId="168" formatCode="0.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56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9"/>
      <color indexed="9"/>
      <name val="Arial"/>
      <family val="2"/>
      <charset val="238"/>
    </font>
    <font>
      <sz val="10"/>
      <name val="MS Sans Serif"/>
      <charset val="238"/>
    </font>
    <font>
      <b/>
      <sz val="8"/>
      <color rgb="FFFFFFFF"/>
      <name val="Arial"/>
      <family val="2"/>
      <charset val="238"/>
    </font>
    <font>
      <sz val="9"/>
      <color rgb="FF00325A"/>
      <name val="Arial"/>
      <family val="2"/>
      <charset val="238"/>
    </font>
    <font>
      <sz val="9"/>
      <color rgb="FF17365D"/>
      <name val="Arial"/>
      <family val="2"/>
      <charset val="238"/>
    </font>
    <font>
      <b/>
      <sz val="9"/>
      <color indexed="56"/>
      <name val="Arial"/>
      <family val="2"/>
      <charset val="238"/>
    </font>
    <font>
      <u/>
      <sz val="11"/>
      <color theme="10"/>
      <name val="Calibri"/>
      <family val="2"/>
      <scheme val="minor"/>
    </font>
    <font>
      <b/>
      <sz val="9"/>
      <color theme="3" tint="-0.249977111117893"/>
      <name val="Arial"/>
      <family val="2"/>
      <charset val="238"/>
    </font>
    <font>
      <sz val="10"/>
      <name val="MS Sans Serif"/>
      <family val="2"/>
      <charset val="238"/>
    </font>
    <font>
      <i/>
      <sz val="8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sz val="10"/>
      <color theme="4" tint="-0.499984740745262"/>
      <name val="Arial"/>
      <family val="2"/>
      <charset val="238"/>
    </font>
    <font>
      <sz val="8"/>
      <color theme="4" tint="-0.499984740745262"/>
      <name val="Arial"/>
      <family val="2"/>
      <charset val="238"/>
    </font>
    <font>
      <sz val="9"/>
      <color theme="1"/>
      <name val="Calibri"/>
      <family val="2"/>
      <scheme val="minor"/>
    </font>
    <font>
      <sz val="9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2">
    <xf numFmtId="0" fontId="0" fillId="0" borderId="0"/>
    <xf numFmtId="0" fontId="11" fillId="0" borderId="0"/>
    <xf numFmtId="0" fontId="6" fillId="0" borderId="0"/>
    <xf numFmtId="0" fontId="16" fillId="0" borderId="0" applyNumberFormat="0" applyFill="0" applyBorder="0" applyAlignment="0" applyProtection="0"/>
    <xf numFmtId="0" fontId="18" fillId="0" borderId="0"/>
    <xf numFmtId="0" fontId="5" fillId="0" borderId="0"/>
    <xf numFmtId="0" fontId="11" fillId="0" borderId="0"/>
    <xf numFmtId="0" fontId="4" fillId="0" borderId="0"/>
    <xf numFmtId="0" fontId="3" fillId="0" borderId="0"/>
    <xf numFmtId="0" fontId="18" fillId="0" borderId="0"/>
    <xf numFmtId="0" fontId="2" fillId="0" borderId="0"/>
    <xf numFmtId="0" fontId="1" fillId="0" borderId="0"/>
  </cellStyleXfs>
  <cellXfs count="49">
    <xf numFmtId="0" fontId="0" fillId="0" borderId="0" xfId="0"/>
    <xf numFmtId="0" fontId="8" fillId="0" borderId="0" xfId="0" applyFont="1"/>
    <xf numFmtId="0" fontId="7" fillId="0" borderId="1" xfId="0" applyFont="1" applyBorder="1" applyAlignment="1">
      <alignment horizontal="left" vertical="center"/>
    </xf>
    <xf numFmtId="3" fontId="7" fillId="0" borderId="1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3" fontId="7" fillId="0" borderId="2" xfId="0" applyNumberFormat="1" applyFont="1" applyBorder="1" applyAlignment="1">
      <alignment horizontal="right" vertical="center"/>
    </xf>
    <xf numFmtId="0" fontId="7" fillId="2" borderId="3" xfId="0" applyFont="1" applyFill="1" applyBorder="1" applyAlignment="1">
      <alignment horizontal="left" vertical="center"/>
    </xf>
    <xf numFmtId="3" fontId="7" fillId="2" borderId="3" xfId="0" applyNumberFormat="1" applyFont="1" applyFill="1" applyBorder="1" applyAlignment="1">
      <alignment horizontal="right" vertical="center"/>
    </xf>
    <xf numFmtId="0" fontId="15" fillId="0" borderId="1" xfId="0" applyFont="1" applyBorder="1" applyAlignment="1">
      <alignment horizontal="left" vertical="center"/>
    </xf>
    <xf numFmtId="3" fontId="14" fillId="3" borderId="3" xfId="0" applyNumberFormat="1" applyFont="1" applyFill="1" applyBorder="1" applyAlignment="1">
      <alignment horizontal="right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left" vertical="center"/>
    </xf>
    <xf numFmtId="0" fontId="14" fillId="3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right" vertical="center" wrapText="1"/>
    </xf>
    <xf numFmtId="0" fontId="14" fillId="3" borderId="3" xfId="0" applyFont="1" applyFill="1" applyBorder="1" applyAlignment="1">
      <alignment horizontal="center" vertical="center"/>
    </xf>
    <xf numFmtId="166" fontId="7" fillId="2" borderId="3" xfId="0" applyNumberFormat="1" applyFont="1" applyFill="1" applyBorder="1" applyAlignment="1">
      <alignment horizontal="right" vertical="center"/>
    </xf>
    <xf numFmtId="166" fontId="7" fillId="0" borderId="2" xfId="0" applyNumberFormat="1" applyFont="1" applyBorder="1" applyAlignment="1">
      <alignment horizontal="right" vertical="center"/>
    </xf>
    <xf numFmtId="166" fontId="7" fillId="0" borderId="1" xfId="0" applyNumberFormat="1" applyFont="1" applyBorder="1" applyAlignment="1">
      <alignment horizontal="right" vertical="center"/>
    </xf>
    <xf numFmtId="166" fontId="15" fillId="0" borderId="1" xfId="0" applyNumberFormat="1" applyFont="1" applyBorder="1" applyAlignment="1">
      <alignment horizontal="right" vertical="center"/>
    </xf>
    <xf numFmtId="3" fontId="17" fillId="4" borderId="3" xfId="0" applyNumberFormat="1" applyFont="1" applyFill="1" applyBorder="1" applyAlignment="1">
      <alignment horizontal="right" vertical="center" wrapText="1"/>
    </xf>
    <xf numFmtId="3" fontId="17" fillId="5" borderId="3" xfId="0" applyNumberFormat="1" applyFont="1" applyFill="1" applyBorder="1" applyAlignment="1">
      <alignment horizontal="right" vertical="center" wrapText="1"/>
    </xf>
    <xf numFmtId="0" fontId="16" fillId="0" borderId="0" xfId="3" applyAlignment="1">
      <alignment vertical="center"/>
    </xf>
    <xf numFmtId="165" fontId="17" fillId="6" borderId="3" xfId="0" applyNumberFormat="1" applyFont="1" applyFill="1" applyBorder="1" applyAlignment="1">
      <alignment horizontal="right" vertical="center" wrapText="1"/>
    </xf>
    <xf numFmtId="0" fontId="14" fillId="3" borderId="3" xfId="0" applyFont="1" applyFill="1" applyBorder="1" applyAlignment="1">
      <alignment horizontal="left" vertical="center" wrapText="1"/>
    </xf>
    <xf numFmtId="168" fontId="0" fillId="0" borderId="0" xfId="0" applyNumberFormat="1"/>
    <xf numFmtId="49" fontId="10" fillId="7" borderId="3" xfId="0" applyNumberFormat="1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 wrapText="1"/>
    </xf>
    <xf numFmtId="166" fontId="0" fillId="0" borderId="0" xfId="0" applyNumberFormat="1"/>
    <xf numFmtId="0" fontId="20" fillId="0" borderId="0" xfId="0" applyFont="1" applyAlignment="1"/>
    <xf numFmtId="0" fontId="21" fillId="0" borderId="0" xfId="0" applyFont="1"/>
    <xf numFmtId="0" fontId="19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3" fontId="15" fillId="0" borderId="1" xfId="0" applyNumberFormat="1" applyFont="1" applyBorder="1" applyAlignment="1">
      <alignment horizontal="right" vertical="center"/>
    </xf>
    <xf numFmtId="0" fontId="14" fillId="3" borderId="3" xfId="0" quotePrefix="1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17" fillId="4" borderId="4" xfId="0" applyFont="1" applyFill="1" applyBorder="1" applyAlignment="1">
      <alignment horizontal="left" vertical="center" wrapText="1"/>
    </xf>
    <xf numFmtId="0" fontId="17" fillId="4" borderId="5" xfId="0" applyFont="1" applyFill="1" applyBorder="1" applyAlignment="1">
      <alignment horizontal="left" vertical="center" wrapText="1"/>
    </xf>
    <xf numFmtId="0" fontId="17" fillId="4" borderId="7" xfId="0" applyFont="1" applyFill="1" applyBorder="1" applyAlignment="1">
      <alignment horizontal="left" vertical="center" wrapText="1"/>
    </xf>
    <xf numFmtId="0" fontId="17" fillId="5" borderId="4" xfId="0" applyFont="1" applyFill="1" applyBorder="1" applyAlignment="1">
      <alignment horizontal="left" vertical="center" wrapText="1"/>
    </xf>
    <xf numFmtId="0" fontId="17" fillId="5" borderId="5" xfId="0" applyFont="1" applyFill="1" applyBorder="1" applyAlignment="1">
      <alignment horizontal="left" vertical="center" wrapText="1"/>
    </xf>
    <xf numFmtId="0" fontId="17" fillId="5" borderId="7" xfId="0" applyFont="1" applyFill="1" applyBorder="1" applyAlignment="1">
      <alignment horizontal="left" vertical="center" wrapText="1"/>
    </xf>
    <xf numFmtId="0" fontId="17" fillId="6" borderId="4" xfId="0" applyFont="1" applyFill="1" applyBorder="1" applyAlignment="1">
      <alignment horizontal="left" vertical="center" wrapText="1"/>
    </xf>
    <xf numFmtId="0" fontId="17" fillId="6" borderId="5" xfId="0" applyFont="1" applyFill="1" applyBorder="1" applyAlignment="1">
      <alignment horizontal="left" vertical="center" wrapText="1"/>
    </xf>
    <xf numFmtId="0" fontId="17" fillId="6" borderId="7" xfId="0" applyFont="1" applyFill="1" applyBorder="1" applyAlignment="1">
      <alignment horizontal="left" vertical="center" wrapText="1"/>
    </xf>
  </cellXfs>
  <cellStyles count="12">
    <cellStyle name="Hiperveza" xfId="3" builtinId="8"/>
    <cellStyle name="Normal 2" xfId="1"/>
    <cellStyle name="Normal 3" xfId="2"/>
    <cellStyle name="Normalno" xfId="0" builtinId="0"/>
    <cellStyle name="Normalno 2" xfId="4"/>
    <cellStyle name="Normalno 3" xfId="5"/>
    <cellStyle name="Normalno 4" xfId="6"/>
    <cellStyle name="Normalno 4 2" xfId="9"/>
    <cellStyle name="Normalno 5" xfId="7"/>
    <cellStyle name="Normalno 6" xfId="8"/>
    <cellStyle name="Normalno 7" xfId="10"/>
    <cellStyle name="Normalno 8" xfId="11"/>
  </cellStyles>
  <dxfs count="0"/>
  <tableStyles count="0" defaultTableStyle="TableStyleMedium2" defaultPivotStyle="PivotStyleMedium9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85725</xdr:rowOff>
    </xdr:from>
    <xdr:to>
      <xdr:col>0</xdr:col>
      <xdr:colOff>1314450</xdr:colOff>
      <xdr:row>1</xdr:row>
      <xdr:rowOff>238125</xdr:rowOff>
    </xdr:to>
    <xdr:pic>
      <xdr:nvPicPr>
        <xdr:cNvPr id="3" name="Slika 2" descr="fina_logotip_2024__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85725"/>
          <a:ext cx="122872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66675</xdr:rowOff>
    </xdr:from>
    <xdr:to>
      <xdr:col>2</xdr:col>
      <xdr:colOff>21824</xdr:colOff>
      <xdr:row>1</xdr:row>
      <xdr:rowOff>217581</xdr:rowOff>
    </xdr:to>
    <xdr:pic>
      <xdr:nvPicPr>
        <xdr:cNvPr id="4" name="Slika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66675"/>
          <a:ext cx="1231499" cy="3414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47625</xdr:rowOff>
    </xdr:from>
    <xdr:to>
      <xdr:col>2</xdr:col>
      <xdr:colOff>12299</xdr:colOff>
      <xdr:row>1</xdr:row>
      <xdr:rowOff>198531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47625"/>
          <a:ext cx="1231499" cy="3414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4"/>
  <sheetViews>
    <sheetView tabSelected="1" workbookViewId="0">
      <selection activeCell="A26" sqref="A26"/>
    </sheetView>
  </sheetViews>
  <sheetFormatPr defaultRowHeight="15" x14ac:dyDescent="0.25"/>
  <cols>
    <col min="1" max="1" width="54.7109375" customWidth="1"/>
    <col min="2" max="4" width="10.5703125" customWidth="1"/>
  </cols>
  <sheetData>
    <row r="2" spans="1:5" ht="22.5" customHeight="1" x14ac:dyDescent="0.25"/>
    <row r="3" spans="1:5" x14ac:dyDescent="0.25">
      <c r="A3" s="28" t="s">
        <v>42</v>
      </c>
      <c r="B3" s="29"/>
      <c r="C3" s="29"/>
      <c r="D3" s="29"/>
    </row>
    <row r="4" spans="1:5" x14ac:dyDescent="0.25">
      <c r="A4" s="38" t="s">
        <v>31</v>
      </c>
      <c r="B4" s="38"/>
      <c r="C4" s="38"/>
      <c r="D4" s="38"/>
    </row>
    <row r="5" spans="1:5" ht="19.5" customHeight="1" x14ac:dyDescent="0.25">
      <c r="A5" s="36" t="s">
        <v>0</v>
      </c>
      <c r="B5" s="37" t="s">
        <v>35</v>
      </c>
      <c r="C5" s="37"/>
      <c r="D5" s="37"/>
    </row>
    <row r="6" spans="1:5" x14ac:dyDescent="0.25">
      <c r="A6" s="36"/>
      <c r="B6" s="25" t="s">
        <v>33</v>
      </c>
      <c r="C6" s="25" t="s">
        <v>43</v>
      </c>
      <c r="D6" s="25" t="s">
        <v>1</v>
      </c>
    </row>
    <row r="7" spans="1:5" x14ac:dyDescent="0.25">
      <c r="A7" s="6" t="s">
        <v>2</v>
      </c>
      <c r="B7" s="7"/>
      <c r="C7" s="7">
        <v>936</v>
      </c>
      <c r="D7" s="15" t="s">
        <v>3</v>
      </c>
    </row>
    <row r="8" spans="1:5" x14ac:dyDescent="0.25">
      <c r="A8" s="6" t="s">
        <v>4</v>
      </c>
      <c r="B8" s="7">
        <v>388</v>
      </c>
      <c r="C8" s="7">
        <v>493</v>
      </c>
      <c r="D8" s="15">
        <v>127.06185567010309</v>
      </c>
      <c r="E8" s="24"/>
    </row>
    <row r="9" spans="1:5" x14ac:dyDescent="0.25">
      <c r="A9" s="6" t="s">
        <v>5</v>
      </c>
      <c r="B9" s="7">
        <v>404</v>
      </c>
      <c r="C9" s="7">
        <v>443</v>
      </c>
      <c r="D9" s="15">
        <v>109.65346534653466</v>
      </c>
      <c r="E9" s="24"/>
    </row>
    <row r="10" spans="1:5" x14ac:dyDescent="0.25">
      <c r="A10" s="4" t="s">
        <v>6</v>
      </c>
      <c r="B10" s="5">
        <v>1506</v>
      </c>
      <c r="C10" s="5">
        <v>1589</v>
      </c>
      <c r="D10" s="16">
        <v>105.51128818061089</v>
      </c>
      <c r="E10" s="27"/>
    </row>
    <row r="11" spans="1:5" x14ac:dyDescent="0.25">
      <c r="A11" s="2" t="s">
        <v>7</v>
      </c>
      <c r="B11" s="3">
        <v>237505.52900000001</v>
      </c>
      <c r="C11" s="3">
        <v>350927.57299999997</v>
      </c>
      <c r="D11" s="17">
        <v>147.75553835633019</v>
      </c>
    </row>
    <row r="12" spans="1:5" x14ac:dyDescent="0.25">
      <c r="A12" s="2" t="s">
        <v>8</v>
      </c>
      <c r="B12" s="3">
        <v>243586.79699999999</v>
      </c>
      <c r="C12" s="3">
        <v>350595.12099999998</v>
      </c>
      <c r="D12" s="17">
        <v>143.93026441412587</v>
      </c>
    </row>
    <row r="13" spans="1:5" x14ac:dyDescent="0.25">
      <c r="A13" s="2" t="s">
        <v>9</v>
      </c>
      <c r="B13" s="3">
        <v>12689.39</v>
      </c>
      <c r="C13" s="3">
        <v>26135.241000000002</v>
      </c>
      <c r="D13" s="17">
        <v>205.96136614920027</v>
      </c>
    </row>
    <row r="14" spans="1:5" x14ac:dyDescent="0.25">
      <c r="A14" s="2" t="s">
        <v>10</v>
      </c>
      <c r="B14" s="3">
        <v>18770.657999999999</v>
      </c>
      <c r="C14" s="3">
        <v>25802.789000000001</v>
      </c>
      <c r="D14" s="17">
        <v>137.4634229657799</v>
      </c>
    </row>
    <row r="15" spans="1:5" x14ac:dyDescent="0.25">
      <c r="A15" s="2" t="s">
        <v>11</v>
      </c>
      <c r="B15" s="3">
        <v>635.56200000000001</v>
      </c>
      <c r="C15" s="3">
        <v>1669.127</v>
      </c>
      <c r="D15" s="17">
        <v>262.62221466985125</v>
      </c>
    </row>
    <row r="16" spans="1:5" x14ac:dyDescent="0.25">
      <c r="A16" s="2" t="s">
        <v>12</v>
      </c>
      <c r="B16" s="3">
        <v>12053.828</v>
      </c>
      <c r="C16" s="3">
        <v>24464.465</v>
      </c>
      <c r="D16" s="17">
        <v>202.96013017607356</v>
      </c>
    </row>
    <row r="17" spans="1:12" x14ac:dyDescent="0.25">
      <c r="A17" s="2" t="s">
        <v>13</v>
      </c>
      <c r="B17" s="3">
        <v>18770.657999999999</v>
      </c>
      <c r="C17" s="3">
        <v>25801.14</v>
      </c>
      <c r="D17" s="17">
        <v>137.4546379780613</v>
      </c>
      <c r="E17" s="27"/>
      <c r="F17" s="24"/>
    </row>
    <row r="18" spans="1:12" x14ac:dyDescent="0.25">
      <c r="A18" s="8" t="s">
        <v>18</v>
      </c>
      <c r="B18" s="34">
        <v>-6716.83</v>
      </c>
      <c r="C18" s="34">
        <v>-1336.675</v>
      </c>
      <c r="D18" s="18">
        <v>19.900384556405328</v>
      </c>
      <c r="E18" s="27"/>
      <c r="F18" s="24"/>
    </row>
    <row r="19" spans="1:12" x14ac:dyDescent="0.25">
      <c r="A19" s="2" t="s">
        <v>15</v>
      </c>
      <c r="B19" s="3">
        <v>3147.201</v>
      </c>
      <c r="C19" s="3">
        <v>7447.3630000000003</v>
      </c>
      <c r="D19" s="17">
        <v>236.634488868045</v>
      </c>
      <c r="E19" s="27"/>
      <c r="F19" s="24"/>
    </row>
    <row r="20" spans="1:12" x14ac:dyDescent="0.25">
      <c r="A20" s="2" t="s">
        <v>16</v>
      </c>
      <c r="B20" s="3">
        <v>5159.3710000000001</v>
      </c>
      <c r="C20" s="3">
        <v>7227.3239999999996</v>
      </c>
      <c r="D20" s="17">
        <v>140.08149443023191</v>
      </c>
      <c r="E20" s="27"/>
      <c r="F20" s="24"/>
    </row>
    <row r="21" spans="1:12" x14ac:dyDescent="0.25">
      <c r="A21" s="2" t="s">
        <v>17</v>
      </c>
      <c r="B21" s="3">
        <v>-2012.17</v>
      </c>
      <c r="C21" s="3">
        <v>220.03899999999999</v>
      </c>
      <c r="D21" s="17" t="s">
        <v>3</v>
      </c>
      <c r="F21" s="24"/>
      <c r="L21" s="24"/>
    </row>
    <row r="22" spans="1:12" x14ac:dyDescent="0.25">
      <c r="A22" s="2" t="s">
        <v>19</v>
      </c>
      <c r="B22" s="3">
        <v>249.22300000000001</v>
      </c>
      <c r="C22" s="3">
        <v>1091.97</v>
      </c>
      <c r="D22" s="17">
        <v>438.14976948355485</v>
      </c>
    </row>
    <row r="23" spans="1:12" x14ac:dyDescent="0.25">
      <c r="A23" s="2" t="s">
        <v>14</v>
      </c>
      <c r="B23" s="3">
        <v>2691.4663014608236</v>
      </c>
      <c r="C23" s="3">
        <v>2978.1849695825463</v>
      </c>
      <c r="D23" s="17">
        <v>110.6528797319923</v>
      </c>
      <c r="E23" s="27"/>
    </row>
    <row r="24" spans="1:12" x14ac:dyDescent="0.25">
      <c r="A24" s="30" t="s">
        <v>28</v>
      </c>
      <c r="B24" s="1"/>
      <c r="C24" s="1"/>
      <c r="D24" s="1"/>
    </row>
  </sheetData>
  <mergeCells count="3">
    <mergeCell ref="A5:A6"/>
    <mergeCell ref="B5:D5"/>
    <mergeCell ref="A4:D4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8"/>
  <sheetViews>
    <sheetView workbookViewId="0">
      <selection activeCell="A16" sqref="A16"/>
    </sheetView>
  </sheetViews>
  <sheetFormatPr defaultRowHeight="15" x14ac:dyDescent="0.25"/>
  <cols>
    <col min="1" max="1" width="6" customWidth="1"/>
    <col min="2" max="2" width="13.42578125" customWidth="1"/>
    <col min="3" max="3" width="25" customWidth="1"/>
    <col min="4" max="4" width="12" customWidth="1"/>
    <col min="5" max="5" width="10.140625" customWidth="1"/>
    <col min="6" max="6" width="9.85546875" customWidth="1"/>
    <col min="13" max="13" width="14.85546875" bestFit="1" customWidth="1"/>
    <col min="14" max="14" width="13.85546875" bestFit="1" customWidth="1"/>
  </cols>
  <sheetData>
    <row r="2" spans="1:10" ht="22.5" customHeight="1" x14ac:dyDescent="0.25"/>
    <row r="3" spans="1:10" s="31" customFormat="1" ht="14.25" customHeight="1" x14ac:dyDescent="0.2">
      <c r="A3" s="28" t="s">
        <v>44</v>
      </c>
      <c r="B3" s="32"/>
      <c r="C3" s="32"/>
      <c r="D3" s="32"/>
      <c r="E3" s="32"/>
      <c r="F3" s="32"/>
      <c r="G3" s="32"/>
    </row>
    <row r="4" spans="1:10" x14ac:dyDescent="0.25">
      <c r="A4" s="39" t="s">
        <v>32</v>
      </c>
      <c r="B4" s="39"/>
      <c r="C4" s="39"/>
      <c r="D4" s="39"/>
      <c r="E4" s="39"/>
      <c r="F4" s="39"/>
      <c r="G4" s="39"/>
      <c r="J4" s="31"/>
    </row>
    <row r="5" spans="1:10" ht="23.25" customHeight="1" x14ac:dyDescent="0.25">
      <c r="A5" s="26" t="s">
        <v>21</v>
      </c>
      <c r="B5" s="26" t="s">
        <v>20</v>
      </c>
      <c r="C5" s="26" t="s">
        <v>22</v>
      </c>
      <c r="D5" s="26" t="s">
        <v>30</v>
      </c>
      <c r="E5" s="26" t="s">
        <v>6</v>
      </c>
      <c r="F5" s="26" t="s">
        <v>7</v>
      </c>
      <c r="G5" s="26" t="s">
        <v>12</v>
      </c>
      <c r="J5" s="31"/>
    </row>
    <row r="6" spans="1:10" x14ac:dyDescent="0.25">
      <c r="A6" s="10" t="s">
        <v>23</v>
      </c>
      <c r="B6" s="14">
        <v>87479457713</v>
      </c>
      <c r="C6" s="11" t="s">
        <v>38</v>
      </c>
      <c r="D6" s="12" t="s">
        <v>37</v>
      </c>
      <c r="E6" s="13">
        <v>47</v>
      </c>
      <c r="F6" s="9">
        <v>54578.099000000002</v>
      </c>
      <c r="G6" s="9">
        <v>2115.2280000000001</v>
      </c>
      <c r="I6" s="24"/>
      <c r="J6" s="31"/>
    </row>
    <row r="7" spans="1:10" x14ac:dyDescent="0.25">
      <c r="A7" s="12" t="s">
        <v>24</v>
      </c>
      <c r="B7" s="35" t="s">
        <v>45</v>
      </c>
      <c r="C7" s="11" t="s">
        <v>47</v>
      </c>
      <c r="D7" s="12" t="s">
        <v>29</v>
      </c>
      <c r="E7" s="13">
        <v>52</v>
      </c>
      <c r="F7" s="9">
        <v>12375.54</v>
      </c>
      <c r="G7" s="9">
        <v>410.428</v>
      </c>
      <c r="I7" s="24"/>
      <c r="J7" s="31"/>
    </row>
    <row r="8" spans="1:10" x14ac:dyDescent="0.25">
      <c r="A8" s="12" t="s">
        <v>25</v>
      </c>
      <c r="B8" s="35" t="s">
        <v>46</v>
      </c>
      <c r="C8" s="11" t="s">
        <v>48</v>
      </c>
      <c r="D8" s="12" t="s">
        <v>29</v>
      </c>
      <c r="E8" s="13">
        <v>87</v>
      </c>
      <c r="F8" s="9">
        <v>9826.8670000000002</v>
      </c>
      <c r="G8" s="9">
        <v>345.79</v>
      </c>
      <c r="I8" s="24"/>
      <c r="J8" s="31"/>
    </row>
    <row r="9" spans="1:10" x14ac:dyDescent="0.25">
      <c r="A9" s="12" t="s">
        <v>26</v>
      </c>
      <c r="B9" s="14">
        <v>56275088292</v>
      </c>
      <c r="C9" s="11" t="s">
        <v>49</v>
      </c>
      <c r="D9" s="12" t="s">
        <v>29</v>
      </c>
      <c r="E9" s="13">
        <v>13</v>
      </c>
      <c r="F9" s="9">
        <v>9310.0400000000009</v>
      </c>
      <c r="G9" s="9">
        <v>969.75699999999995</v>
      </c>
      <c r="I9" s="24"/>
      <c r="J9" s="31"/>
    </row>
    <row r="10" spans="1:10" x14ac:dyDescent="0.25">
      <c r="A10" s="12" t="s">
        <v>27</v>
      </c>
      <c r="B10" s="14">
        <v>25410778803</v>
      </c>
      <c r="C10" s="23" t="s">
        <v>50</v>
      </c>
      <c r="D10" s="12" t="s">
        <v>29</v>
      </c>
      <c r="E10" s="13">
        <v>12</v>
      </c>
      <c r="F10" s="9">
        <v>8925.6</v>
      </c>
      <c r="G10" s="9">
        <v>0</v>
      </c>
      <c r="I10" s="24"/>
      <c r="J10" s="31"/>
    </row>
    <row r="11" spans="1:10" ht="15" customHeight="1" x14ac:dyDescent="0.25">
      <c r="A11" s="40" t="s">
        <v>34</v>
      </c>
      <c r="B11" s="41"/>
      <c r="C11" s="41"/>
      <c r="D11" s="42"/>
      <c r="E11" s="19">
        <f>SUM(E6:E10)</f>
        <v>211</v>
      </c>
      <c r="F11" s="19">
        <f>SUM(F6:F10)</f>
        <v>95016.146000000008</v>
      </c>
      <c r="G11" s="19">
        <f>SUM(G6:G10)</f>
        <v>3841.203</v>
      </c>
      <c r="J11" s="31"/>
    </row>
    <row r="12" spans="1:10" ht="15" customHeight="1" x14ac:dyDescent="0.25">
      <c r="A12" s="43" t="s">
        <v>36</v>
      </c>
      <c r="B12" s="44"/>
      <c r="C12" s="44"/>
      <c r="D12" s="45"/>
      <c r="E12" s="20">
        <v>1589</v>
      </c>
      <c r="F12" s="20">
        <v>350927.57299999997</v>
      </c>
      <c r="G12" s="20">
        <v>24464.465</v>
      </c>
      <c r="J12" s="31"/>
    </row>
    <row r="13" spans="1:10" ht="15" customHeight="1" x14ac:dyDescent="0.25">
      <c r="A13" s="46" t="s">
        <v>39</v>
      </c>
      <c r="B13" s="47"/>
      <c r="C13" s="47"/>
      <c r="D13" s="48"/>
      <c r="E13" s="22">
        <f>E11/E12</f>
        <v>0.13278791692888608</v>
      </c>
      <c r="F13" s="22">
        <f>F11/F12</f>
        <v>0.27075713996403472</v>
      </c>
      <c r="G13" s="22">
        <f>G11/G12</f>
        <v>0.15701152671844654</v>
      </c>
    </row>
    <row r="14" spans="1:10" x14ac:dyDescent="0.25">
      <c r="A14" s="30" t="s">
        <v>28</v>
      </c>
    </row>
    <row r="15" spans="1:10" x14ac:dyDescent="0.25">
      <c r="F15" s="24"/>
    </row>
    <row r="16" spans="1:10" x14ac:dyDescent="0.25">
      <c r="F16" s="24"/>
    </row>
    <row r="17" spans="1:1" x14ac:dyDescent="0.25">
      <c r="A17" s="21"/>
    </row>
    <row r="28" spans="1:1" ht="13.5" customHeight="1" x14ac:dyDescent="0.25"/>
  </sheetData>
  <mergeCells count="4">
    <mergeCell ref="A4:G4"/>
    <mergeCell ref="A11:D11"/>
    <mergeCell ref="A12:D12"/>
    <mergeCell ref="A13:D1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8"/>
  <sheetViews>
    <sheetView workbookViewId="0">
      <selection activeCell="A16" sqref="A16"/>
    </sheetView>
  </sheetViews>
  <sheetFormatPr defaultRowHeight="15" x14ac:dyDescent="0.25"/>
  <cols>
    <col min="1" max="1" width="6" customWidth="1"/>
    <col min="2" max="2" width="13.42578125" customWidth="1"/>
    <col min="3" max="3" width="24.85546875" customWidth="1"/>
    <col min="4" max="4" width="13.28515625" bestFit="1" customWidth="1"/>
    <col min="5" max="5" width="9.7109375" customWidth="1"/>
    <col min="6" max="6" width="10.28515625" customWidth="1"/>
    <col min="13" max="13" width="14.85546875" bestFit="1" customWidth="1"/>
    <col min="14" max="14" width="13.85546875" bestFit="1" customWidth="1"/>
  </cols>
  <sheetData>
    <row r="2" spans="1:7" ht="21" customHeight="1" x14ac:dyDescent="0.25"/>
    <row r="3" spans="1:7" x14ac:dyDescent="0.25">
      <c r="A3" s="28" t="s">
        <v>51</v>
      </c>
      <c r="B3" s="33"/>
      <c r="C3" s="33"/>
      <c r="D3" s="33"/>
      <c r="E3" s="33"/>
      <c r="F3" s="33"/>
      <c r="G3" s="33"/>
    </row>
    <row r="4" spans="1:7" x14ac:dyDescent="0.25">
      <c r="A4" s="39" t="s">
        <v>32</v>
      </c>
      <c r="B4" s="39"/>
      <c r="C4" s="39"/>
      <c r="D4" s="39"/>
      <c r="E4" s="39"/>
      <c r="F4" s="39"/>
      <c r="G4" s="39"/>
    </row>
    <row r="5" spans="1:7" ht="23.25" customHeight="1" x14ac:dyDescent="0.25">
      <c r="A5" s="26" t="s">
        <v>21</v>
      </c>
      <c r="B5" s="26" t="s">
        <v>20</v>
      </c>
      <c r="C5" s="26" t="s">
        <v>22</v>
      </c>
      <c r="D5" s="26" t="s">
        <v>30</v>
      </c>
      <c r="E5" s="26" t="s">
        <v>6</v>
      </c>
      <c r="F5" s="26" t="s">
        <v>7</v>
      </c>
      <c r="G5" s="26" t="s">
        <v>12</v>
      </c>
    </row>
    <row r="6" spans="1:7" x14ac:dyDescent="0.25">
      <c r="A6" s="10" t="s">
        <v>23</v>
      </c>
      <c r="B6" s="14">
        <v>79551713054</v>
      </c>
      <c r="C6" s="11" t="s">
        <v>41</v>
      </c>
      <c r="D6" s="12" t="s">
        <v>40</v>
      </c>
      <c r="E6" s="13">
        <v>2</v>
      </c>
      <c r="F6" s="9">
        <v>7388.9809999999998</v>
      </c>
      <c r="G6" s="9">
        <v>3471.3530000000001</v>
      </c>
    </row>
    <row r="7" spans="1:7" x14ac:dyDescent="0.25">
      <c r="A7" s="12" t="s">
        <v>24</v>
      </c>
      <c r="B7" s="14">
        <v>87479457713</v>
      </c>
      <c r="C7" s="11" t="s">
        <v>38</v>
      </c>
      <c r="D7" s="12" t="s">
        <v>37</v>
      </c>
      <c r="E7" s="13">
        <v>47</v>
      </c>
      <c r="F7" s="9">
        <v>54578.099000000002</v>
      </c>
      <c r="G7" s="9">
        <v>2115.2280000000001</v>
      </c>
    </row>
    <row r="8" spans="1:7" x14ac:dyDescent="0.25">
      <c r="A8" s="12" t="s">
        <v>25</v>
      </c>
      <c r="B8" s="14">
        <v>31293574462</v>
      </c>
      <c r="C8" s="11" t="s">
        <v>53</v>
      </c>
      <c r="D8" s="12" t="s">
        <v>29</v>
      </c>
      <c r="E8" s="13">
        <v>0</v>
      </c>
      <c r="F8" s="9">
        <v>2340.0590000000002</v>
      </c>
      <c r="G8" s="9">
        <v>1376.415</v>
      </c>
    </row>
    <row r="9" spans="1:7" x14ac:dyDescent="0.25">
      <c r="A9" s="12" t="s">
        <v>26</v>
      </c>
      <c r="B9" s="35">
        <v>56275088292</v>
      </c>
      <c r="C9" s="11" t="s">
        <v>49</v>
      </c>
      <c r="D9" s="12" t="s">
        <v>29</v>
      </c>
      <c r="E9" s="13">
        <v>13</v>
      </c>
      <c r="F9" s="9">
        <v>9310.0400000000009</v>
      </c>
      <c r="G9" s="9">
        <v>969.75699999999995</v>
      </c>
    </row>
    <row r="10" spans="1:7" x14ac:dyDescent="0.25">
      <c r="A10" s="12" t="s">
        <v>27</v>
      </c>
      <c r="B10" s="14">
        <v>10663339800</v>
      </c>
      <c r="C10" s="23" t="s">
        <v>54</v>
      </c>
      <c r="D10" s="12" t="s">
        <v>52</v>
      </c>
      <c r="E10" s="13">
        <v>10</v>
      </c>
      <c r="F10" s="9">
        <v>1647.4880000000001</v>
      </c>
      <c r="G10" s="9">
        <v>832.15800000000002</v>
      </c>
    </row>
    <row r="11" spans="1:7" ht="15" customHeight="1" x14ac:dyDescent="0.25">
      <c r="A11" s="40" t="s">
        <v>34</v>
      </c>
      <c r="B11" s="41"/>
      <c r="C11" s="41"/>
      <c r="D11" s="42"/>
      <c r="E11" s="19">
        <f>SUM(E6:E10)</f>
        <v>72</v>
      </c>
      <c r="F11" s="19">
        <f>SUM(F6:F10)</f>
        <v>75264.667000000001</v>
      </c>
      <c r="G11" s="19">
        <f>SUM(G6:G10)</f>
        <v>8764.9110000000001</v>
      </c>
    </row>
    <row r="12" spans="1:7" ht="15" customHeight="1" x14ac:dyDescent="0.25">
      <c r="A12" s="43" t="s">
        <v>36</v>
      </c>
      <c r="B12" s="44"/>
      <c r="C12" s="44"/>
      <c r="D12" s="45"/>
      <c r="E12" s="20">
        <v>1589</v>
      </c>
      <c r="F12" s="20">
        <v>350927.57299999997</v>
      </c>
      <c r="G12" s="20">
        <v>24464.465</v>
      </c>
    </row>
    <row r="13" spans="1:7" ht="15" customHeight="1" x14ac:dyDescent="0.25">
      <c r="A13" s="46" t="s">
        <v>39</v>
      </c>
      <c r="B13" s="47"/>
      <c r="C13" s="47"/>
      <c r="D13" s="48"/>
      <c r="E13" s="22">
        <f>E11/E12</f>
        <v>4.5311516677155446E-2</v>
      </c>
      <c r="F13" s="22">
        <f>F11/F12</f>
        <v>0.2144735061898371</v>
      </c>
      <c r="G13" s="22">
        <f>G11/G12</f>
        <v>0.35827110872851703</v>
      </c>
    </row>
    <row r="14" spans="1:7" x14ac:dyDescent="0.25">
      <c r="A14" s="30" t="s">
        <v>28</v>
      </c>
    </row>
    <row r="15" spans="1:7" x14ac:dyDescent="0.25">
      <c r="F15" s="24"/>
    </row>
    <row r="16" spans="1:7" x14ac:dyDescent="0.25">
      <c r="F16" s="24"/>
    </row>
    <row r="17" spans="1:1" x14ac:dyDescent="0.25">
      <c r="A17" s="21"/>
    </row>
    <row r="18" spans="1:1" x14ac:dyDescent="0.25">
      <c r="A18" s="28"/>
    </row>
  </sheetData>
  <mergeCells count="4">
    <mergeCell ref="A4:G4"/>
    <mergeCell ref="A11:D11"/>
    <mergeCell ref="A12:D12"/>
    <mergeCell ref="A13:D13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Tablica 1</vt:lpstr>
      <vt:lpstr>Tablica 2</vt:lpstr>
      <vt:lpstr>Tablica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2024-03-21T10:06:35Z</dcterms:modified>
</cp:coreProperties>
</file>